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0" yWindow="0" windowWidth="25200" windowHeight="10965" tabRatio="887" activeTab="1"/>
  </bookViews>
  <sheets>
    <sheet name="Versioning" sheetId="443" r:id="rId1"/>
    <sheet name="Entry points" sheetId="354" r:id="rId2"/>
    <sheet name="PFE.01.01.30" sheetId="421" r:id="rId3"/>
    <sheet name="PFE.01.01.31" sheetId="451" r:id="rId4"/>
    <sheet name="PFE.01.02.30" sheetId="452" r:id="rId5"/>
    <sheet name="PFE.01.02.31" sheetId="446" r:id="rId6"/>
    <sheet name="PFE.02.01.30" sheetId="427" r:id="rId7"/>
    <sheet name="PF.04.03.24" sheetId="453" r:id="rId8"/>
    <sheet name="PF.05.03.24" sheetId="342" r:id="rId9"/>
    <sheet name="PFEF.06.02.30" sheetId="454" r:id="rId10"/>
    <sheet name="PF.06.03.24" sheetId="232" r:id="rId11"/>
    <sheet name="PF.08.01.24" sheetId="447" r:id="rId12"/>
    <sheet name="PF.09.02.24" sheetId="240" r:id="rId13"/>
    <sheet name="PF.29.05.24" sheetId="355" r:id="rId14"/>
    <sheet name="PFE.50.01.30" sheetId="432" r:id="rId15"/>
    <sheet name="PF.51.01.24" sheetId="227" r:id="rId16"/>
    <sheet name="EP.02.01.30" sheetId="437" r:id="rId17"/>
    <sheet name="EP.03.01.30" sheetId="438" r:id="rId18"/>
    <sheet name="EP.04.01.30" sheetId="439" r:id="rId19"/>
    <sheet name="PT.99.01.24" sheetId="444" r:id="rId20"/>
  </sheets>
  <definedNames>
    <definedName name="anscount" hidden="1">1</definedName>
    <definedName name="EP.02.01.30" localSheetId="16">'EP.02.01.30'!$A$1</definedName>
    <definedName name="EP.02.01.30.01" localSheetId="16">'EP.02.01.30'!$A$4</definedName>
    <definedName name="EP.02.01.30.01.TC" localSheetId="16">'EP.02.01.30'!$A$6</definedName>
    <definedName name="EP.02.01.30.01.TD" localSheetId="16">'EP.02.01.30'!$D$18:$AA$21</definedName>
    <definedName name="EP.02.01.30.01.TL" localSheetId="16">'EP.02.01.30'!$B$18:$B$21</definedName>
    <definedName name="EP.02.01.30.01.TLC" localSheetId="16">'EP.02.01.30'!$C$18:$C$21</definedName>
    <definedName name="EP.02.01.30.01.TT" localSheetId="16">'EP.02.01.30'!$D$12:$AA$16</definedName>
    <definedName name="EP.02.01.30.01.TTC" localSheetId="16">'EP.02.01.30'!$D$17:$AA$17</definedName>
    <definedName name="EP.02.01.30.01.X" localSheetId="16">'EP.02.01.30'!$D$22:$AA$23</definedName>
    <definedName name="EP.02.01.30.01.Y" localSheetId="16">'EP.02.01.30'!$AB$18:$AE$21</definedName>
    <definedName name="EP.02.01.30.01.Z" localSheetId="16">'EP.02.01.30'!$A$8:$A$9</definedName>
    <definedName name="EP.02.01.30.01.ZHI" localSheetId="16">'EP.02.01.30'!$A$9:$D$9</definedName>
    <definedName name="EP.02.01.30.VC" localSheetId="16">'EP.02.01.30'!$A$2</definedName>
    <definedName name="EP.03.01.30" localSheetId="17">'EP.03.01.30'!$A$1</definedName>
    <definedName name="EP.03.01.30.01" localSheetId="17">'EP.03.01.30'!$A$4</definedName>
    <definedName name="EP.03.01.30.01.TC" localSheetId="17">'EP.03.01.30'!$A$6</definedName>
    <definedName name="EP.03.01.30.01.TD" localSheetId="17">'EP.03.01.30'!$D$17:$AA$32</definedName>
    <definedName name="EP.03.01.30.01.TL" localSheetId="17">'EP.03.01.30'!$B$17:$B$32</definedName>
    <definedName name="EP.03.01.30.01.TLC" localSheetId="17">'EP.03.01.30'!$C$17:$C$32</definedName>
    <definedName name="EP.03.01.30.01.TT" localSheetId="17">'EP.03.01.30'!$D$11:$AA$15</definedName>
    <definedName name="EP.03.01.30.01.TTC" localSheetId="17">'EP.03.01.30'!$D$16:$AA$16</definedName>
    <definedName name="EP.03.01.30.01.X" localSheetId="17">'EP.03.01.30'!$D$33:$AA$34</definedName>
    <definedName name="EP.03.01.30.01.Y" localSheetId="17">'EP.03.01.30'!$AB$17:$AF$32</definedName>
    <definedName name="EP.03.01.30.01.Z" localSheetId="17">'EP.03.01.30'!$A$8:$A$9</definedName>
    <definedName name="EP.03.01.30.01.ZHI" localSheetId="17">'EP.03.01.30'!$A$9:$D$9</definedName>
    <definedName name="EP.03.01.30.VC" localSheetId="17">'EP.03.01.30'!$A$2</definedName>
    <definedName name="EP.04.01.30" localSheetId="18">'EP.04.01.30'!$A$1</definedName>
    <definedName name="EP.04.01.30.01" localSheetId="18">'EP.04.01.30'!$A$4</definedName>
    <definedName name="EP.04.01.30.01.TC" localSheetId="18">'EP.04.01.30'!$A$6</definedName>
    <definedName name="EP.04.01.30.01.TD" localSheetId="18">'EP.04.01.30'!$C$14:$AS$14</definedName>
    <definedName name="EP.04.01.30.01.TL" localSheetId="18">'EP.04.01.30'!$A$14</definedName>
    <definedName name="EP.04.01.30.01.TLC" localSheetId="18">'EP.04.01.30'!$B$14</definedName>
    <definedName name="EP.04.01.30.01.TT" localSheetId="18">'EP.04.01.30'!$C$11:$AS$12</definedName>
    <definedName name="EP.04.01.30.01.TTC" localSheetId="18">'EP.04.01.30'!$C$13:$AS$13</definedName>
    <definedName name="EP.04.01.30.01.X" localSheetId="18">'EP.04.01.30'!$C$15:$AS$15</definedName>
    <definedName name="EP.04.01.30.01.Y" localSheetId="18">'EP.04.01.30'!$AT$14:$AW$14</definedName>
    <definedName name="EP.04.01.30.01.Z" localSheetId="18">'EP.04.01.30'!$A$8:$A$9</definedName>
    <definedName name="EP.04.01.30.01.ZHI" localSheetId="18">'EP.04.01.30'!$A$9:$D$9</definedName>
    <definedName name="EP.04.01.30.VC" localSheetId="18">'EP.04.01.30'!$A$2</definedName>
    <definedName name="PF.04.03.24" localSheetId="7">'PF.04.03.24'!$A$1</definedName>
    <definedName name="PF.04.03.24.01" localSheetId="7">'PF.04.03.24'!$A$4</definedName>
    <definedName name="PF.04.03.24.01.TC" localSheetId="7">'PF.04.03.24'!$A$6</definedName>
    <definedName name="PF.04.03.24.01.TD" localSheetId="7">'PF.04.03.24'!$D$9:$F$18</definedName>
    <definedName name="PF.04.03.24.01.TL" localSheetId="7">'PF.04.03.24'!$B$9:$B$18</definedName>
    <definedName name="PF.04.03.24.01.TLC" localSheetId="7">'PF.04.03.24'!$C$9:$C$18</definedName>
    <definedName name="PF.04.03.24.01.TT" localSheetId="7">'PF.04.03.24'!$D$7:$F$7</definedName>
    <definedName name="PF.04.03.24.01.TTC" localSheetId="7">'PF.04.03.24'!$D$8:$F$8</definedName>
    <definedName name="PF.04.03.24.01.X" localSheetId="7">'PF.04.03.24'!$D$19:$F$19</definedName>
    <definedName name="PF.04.03.24.01.Y" localSheetId="7">'PF.04.03.24'!$G$9:$K$18</definedName>
    <definedName name="PF.04.03.24.VC" localSheetId="7">'PF.04.03.24'!$A$2</definedName>
    <definedName name="PF.05.03.24" localSheetId="8">'PF.05.03.24'!$A$1</definedName>
    <definedName name="PF.05.03.24.01" localSheetId="8">'PF.05.03.24'!$A$4</definedName>
    <definedName name="PF.05.03.24.01.TC" localSheetId="8">'PF.05.03.24'!$A$6</definedName>
    <definedName name="PF.05.03.24.01.TD" localSheetId="8">'PF.05.03.24'!$D$10:$F$14</definedName>
    <definedName name="PF.05.03.24.01.TL" localSheetId="8">'PF.05.03.24'!$B$10:$B$14</definedName>
    <definedName name="PF.05.03.24.01.TLC" localSheetId="8">'PF.05.03.24'!$C$10:$C$14</definedName>
    <definedName name="PF.05.03.24.01.TT" localSheetId="8">'PF.05.03.24'!$D$8:$F$8</definedName>
    <definedName name="PF.05.03.24.01.TTC" localSheetId="8">'PF.05.03.24'!$D$9:$F$9</definedName>
    <definedName name="PF.05.03.24.01.X" localSheetId="8">'PF.05.03.24'!$D$15:$F$17</definedName>
    <definedName name="PF.05.03.24.01.Y" localSheetId="8">'PF.05.03.24'!$G$10:$I$14</definedName>
    <definedName name="PF.05.03.24.VC" localSheetId="8">'PF.05.03.24'!$A$2</definedName>
    <definedName name="PF.06.03.24" localSheetId="10">'PF.06.03.24'!$A$1</definedName>
    <definedName name="PF.06.03.24.01" localSheetId="10">'PF.06.03.24'!$A$4</definedName>
    <definedName name="PF.06.03.24.01.TC" localSheetId="10">'PF.06.03.24'!$A$6</definedName>
    <definedName name="PF.06.03.24.01.TD" localSheetId="10">'PF.06.03.24'!$D$11:$G$11</definedName>
    <definedName name="PF.06.03.24.01.TK" localSheetId="10">'PF.06.03.24'!$B$9:$C$9</definedName>
    <definedName name="PF.06.03.24.01.TKC" localSheetId="10">'PF.06.03.24'!$B$10:$C$10</definedName>
    <definedName name="PF.06.03.24.01.TT" localSheetId="10">'PF.06.03.24'!$D$9:$G$9</definedName>
    <definedName name="PF.06.03.24.01.TTC" localSheetId="10">'PF.06.03.24'!$D$10:$G$10</definedName>
    <definedName name="PF.06.03.24.01.X" localSheetId="10">'PF.06.03.24'!$D$12:$G$16</definedName>
    <definedName name="PF.06.03.24.01.Y" localSheetId="10">'PF.06.03.24'!$B$12:$C$13</definedName>
    <definedName name="PF.06.03.24.VC" localSheetId="10">'PF.06.03.24'!$A$2</definedName>
    <definedName name="PF.08.01.24" localSheetId="11">'PF.08.01.24'!$A$1</definedName>
    <definedName name="PF.08.01.24.01" localSheetId="11">'PF.08.01.24'!$A$4</definedName>
    <definedName name="PF.08.01.24.01.TC" localSheetId="11">'PF.08.01.24'!$A$8</definedName>
    <definedName name="PF.08.01.24.01.TD" localSheetId="11">'PF.08.01.24'!$D$12:$S$12</definedName>
    <definedName name="PF.08.01.24.01.TK" localSheetId="11">'PF.08.01.24'!$A$10:$C$10</definedName>
    <definedName name="PF.08.01.24.01.TKC" localSheetId="11">'PF.08.01.24'!$A$11:$C$11</definedName>
    <definedName name="PF.08.01.24.01.TT" localSheetId="11">'PF.08.01.24'!$D$10:$S$10</definedName>
    <definedName name="PF.08.01.24.01.TTC" localSheetId="11">'PF.08.01.24'!$D$11:$S$11</definedName>
    <definedName name="PF.08.01.24.01.X" localSheetId="11">'PF.08.01.24'!$D$13:$T$18</definedName>
    <definedName name="PF.08.01.24.01.Y" localSheetId="11">'PF.08.01.24'!$A$13:$C$15</definedName>
    <definedName name="PF.08.01.24.01.Z" localSheetId="11">'PF.08.01.24'!$A$5:$A$6</definedName>
    <definedName name="PF.08.01.24.02" localSheetId="11">'PF.08.01.24'!$A$19</definedName>
    <definedName name="PF.08.01.24.02.TC" localSheetId="11">'PF.08.01.24'!$A$23</definedName>
    <definedName name="PF.08.01.24.02.TD" localSheetId="11">'PF.08.01.24'!$B$27:$O$27</definedName>
    <definedName name="PF.08.01.24.02.TK" localSheetId="11">'PF.08.01.24'!$A$25:$A$25</definedName>
    <definedName name="PF.08.01.24.02.TKC" localSheetId="11">'PF.08.01.24'!$A$26:$A$26</definedName>
    <definedName name="PF.08.01.24.02.TT" localSheetId="11">'PF.08.01.24'!$B$25:$O$25</definedName>
    <definedName name="PF.08.01.24.02.TTC" localSheetId="11">'PF.08.01.24'!$B$26:$O$26</definedName>
    <definedName name="PF.08.01.24.02.X" localSheetId="11">'PF.08.01.24'!$B$28:$O$29</definedName>
    <definedName name="PF.08.01.24.02.Y" localSheetId="11">'PF.08.01.24'!$A$28:$A$30</definedName>
    <definedName name="PF.08.01.24.02.Z" localSheetId="11">'PF.08.01.24'!$A$20:$A$21</definedName>
    <definedName name="PF.08.01.24.VC" localSheetId="11">'PF.08.01.24'!$A$2</definedName>
    <definedName name="PF.09.02.24" localSheetId="12">'PF.09.02.24'!$A$1</definedName>
    <definedName name="PF.09.02.24.01" localSheetId="12">'PF.09.02.24'!$A$4</definedName>
    <definedName name="PF.09.02.24.01.TC" localSheetId="12">'PF.09.02.24'!$A$6</definedName>
    <definedName name="PF.09.02.24.01.TD" localSheetId="12">'PF.09.02.24'!$D$9:$F$15</definedName>
    <definedName name="PF.09.02.24.01.TL" localSheetId="12">'PF.09.02.24'!$B$9:$B$15</definedName>
    <definedName name="PF.09.02.24.01.TLC" localSheetId="12">'PF.09.02.24'!$C$9:$C$15</definedName>
    <definedName name="PF.09.02.24.01.TT" localSheetId="12">'PF.09.02.24'!$D$7:$F$7</definedName>
    <definedName name="PF.09.02.24.01.TTC" localSheetId="12">'PF.09.02.24'!$D$8:$F$8</definedName>
    <definedName name="PF.09.02.24.01.X" localSheetId="12">'PF.09.02.24'!$D$16:$F$18</definedName>
    <definedName name="PF.09.02.24.01.Y" localSheetId="12">'PF.09.02.24'!$G$9:$J$15</definedName>
    <definedName name="PF.09.02.24.VC" localSheetId="12">'PF.09.02.24'!$A$2</definedName>
    <definedName name="PF.29.05.24" localSheetId="13">'PF.29.05.24'!$A$1</definedName>
    <definedName name="PF.29.05.24.01" localSheetId="13">'PF.29.05.24'!$A$4</definedName>
    <definedName name="PF.29.05.24.01.TC" localSheetId="13">'PF.29.05.24'!$A$6</definedName>
    <definedName name="PF.29.05.24.01.TD" localSheetId="13">'PF.29.05.24'!$D$9:$F$17</definedName>
    <definedName name="PF.29.05.24.01.TL" localSheetId="13">'PF.29.05.24'!$B$9:$B$17</definedName>
    <definedName name="PF.29.05.24.01.TLC" localSheetId="13">'PF.29.05.24'!$C$9:$C$17</definedName>
    <definedName name="PF.29.05.24.01.TT" localSheetId="13">'PF.29.05.24'!$D$7:$F$7</definedName>
    <definedName name="PF.29.05.24.01.TTC" localSheetId="13">'PF.29.05.24'!$D$8:$F$8</definedName>
    <definedName name="PF.29.05.24.01.X" localSheetId="13">'PF.29.05.24'!$D$18:$F$18</definedName>
    <definedName name="PF.29.05.24.01.Y" localSheetId="13">'PF.29.05.24'!$G$9:$M$17</definedName>
    <definedName name="PF.29.05.24.VC" localSheetId="13">'PF.29.05.24'!$A$2</definedName>
    <definedName name="PF.51.01.24" localSheetId="15">'PF.51.01.24'!$A$1</definedName>
    <definedName name="PF.51.01.24.01" localSheetId="15">'PF.51.01.24'!$A$4</definedName>
    <definedName name="PF.51.01.24.01.TC" localSheetId="15">'PF.51.01.24'!$A$6</definedName>
    <definedName name="PF.51.01.24.01.TD" localSheetId="15">'PF.51.01.24'!$D$12:$F$26</definedName>
    <definedName name="PF.51.01.24.01.TL" localSheetId="15">'PF.51.01.24'!$B$12:$B$26</definedName>
    <definedName name="PF.51.01.24.01.TLC" localSheetId="15">'PF.51.01.24'!$C$12:$C$26</definedName>
    <definedName name="PF.51.01.24.01.TT" localSheetId="15">'PF.51.01.24'!$D$10:$F$10</definedName>
    <definedName name="PF.51.01.24.01.TTC" localSheetId="15">'PF.51.01.24'!$D$11:$F$11</definedName>
    <definedName name="PF.51.01.24.01.X" localSheetId="15">'PF.51.01.24'!$D$27:$F$28</definedName>
    <definedName name="PF.51.01.24.01.Y" localSheetId="15">'PF.51.01.24'!$G$12:$K$26</definedName>
    <definedName name="PF.51.01.24.VC" localSheetId="15">'PF.51.01.24'!$A$2</definedName>
    <definedName name="PFE.01.01.30" localSheetId="2">PFE.01.01.30!$A$1</definedName>
    <definedName name="PFE.01.01.30.01" localSheetId="2">PFE.01.01.30!$A$4</definedName>
    <definedName name="PFE.01.01.30.01.TC" localSheetId="2">PFE.01.01.30!$A$6</definedName>
    <definedName name="PFE.01.01.30.01.TD" localSheetId="2">PFE.01.01.30!$D$8:$D$22</definedName>
    <definedName name="PFE.01.01.30.01.TL" localSheetId="2">PFE.01.01.30!$B$8:$B$22</definedName>
    <definedName name="PFE.01.01.30.01.TLC" localSheetId="2">PFE.01.01.30!$C$8:$C$22</definedName>
    <definedName name="PFE.01.01.30.01.TTC" localSheetId="2">PFE.01.01.30!$D$7</definedName>
    <definedName name="PFE.01.01.30.01.Y" localSheetId="2">PFE.01.01.30!$E$8:$E$22</definedName>
    <definedName name="PFE.01.01.30.VC" localSheetId="2">PFE.01.01.30!$A$2</definedName>
    <definedName name="PFE.01.01.31" localSheetId="3">PFE.01.01.31!$A$1</definedName>
    <definedName name="PFE.01.01.31.01" localSheetId="3">PFE.01.01.31!$A$4</definedName>
    <definedName name="PFE.01.01.31.01.TC" localSheetId="3">PFE.01.01.31!$A$6</definedName>
    <definedName name="PFE.01.01.31.01.TD" localSheetId="3">PFE.01.01.31!$D$8:$D$13</definedName>
    <definedName name="PFE.01.01.31.01.TL" localSheetId="3">PFE.01.01.31!$B$8:$B$13</definedName>
    <definedName name="PFE.01.01.31.01.TLC" localSheetId="3">PFE.01.01.31!$C$8:$C$13</definedName>
    <definedName name="PFE.01.01.31.01.TTC" localSheetId="3">PFE.01.01.31!$D$7</definedName>
    <definedName name="PFE.01.01.31.01.Y" localSheetId="3">PFE.01.01.31!$E$8:$E$13</definedName>
    <definedName name="PFE.01.01.31.VC" localSheetId="3">PFE.01.01.31!$A$2</definedName>
    <definedName name="PFE.01.02.30" localSheetId="4">PFE.01.02.30!$A$1</definedName>
    <definedName name="PFE.01.02.30.01" localSheetId="4">PFE.01.02.30!$A$4</definedName>
    <definedName name="PFE.01.02.30.01.TC" localSheetId="4">PFE.01.02.30!$A$6</definedName>
    <definedName name="PFE.01.02.30.01.TD" localSheetId="4">PFE.01.02.30!$D$8:$D$42</definedName>
    <definedName name="PFE.01.02.30.01.TL" localSheetId="4">PFE.01.02.30!$B$8:$B$42</definedName>
    <definedName name="PFE.01.02.30.01.TLC" localSheetId="4">PFE.01.02.30!$C$8:$C$42</definedName>
    <definedName name="PFE.01.02.30.01.TTC" localSheetId="4">PFE.01.02.30!$D$7</definedName>
    <definedName name="PFE.01.02.30.01.Y" localSheetId="4">PFE.01.02.30!$E$8:$G$42</definedName>
    <definedName name="PFE.01.02.30.VC" localSheetId="4">PFE.01.02.30!$A$2</definedName>
    <definedName name="PFE.01.02.31" localSheetId="5">PFE.01.02.31!$A$1</definedName>
    <definedName name="PFE.01.02.31.01" localSheetId="5">PFE.01.02.31!$A$4</definedName>
    <definedName name="PFE.01.02.31.01.TC" localSheetId="5">PFE.01.02.31!$A$6</definedName>
    <definedName name="PFE.01.02.31.01.TD" localSheetId="5">PFE.01.02.31!$D$8:$D$26</definedName>
    <definedName name="PFE.01.02.31.01.TL" localSheetId="5">PFE.01.02.31!$B$8:$B$26</definedName>
    <definedName name="PFE.01.02.31.01.TLC" localSheetId="5">PFE.01.02.31!$C$8:$C$26</definedName>
    <definedName name="PFE.01.02.31.01.TTC" localSheetId="5">PFE.01.02.31!$D$7</definedName>
    <definedName name="PFE.01.02.31.01.Y" localSheetId="5">PFE.01.02.31!$E$8:$F$26</definedName>
    <definedName name="PFE.01.02.31.VC" localSheetId="5">PFE.01.02.31!$A$2</definedName>
    <definedName name="PFE.02.01.30" localSheetId="6">PFE.02.01.30!$A$1</definedName>
    <definedName name="PFE.02.01.30.01" localSheetId="6">PFE.02.01.30!$A$4</definedName>
    <definedName name="PFE.02.01.30.01.TC" localSheetId="6">PFE.02.01.30!$A$6</definedName>
    <definedName name="PFE.02.01.30.01.TD" localSheetId="6">PFE.02.01.30!$D$10:$F$52</definedName>
    <definedName name="PFE.02.01.30.01.TL" localSheetId="6">PFE.02.01.30!$B$10:$B$52</definedName>
    <definedName name="PFE.02.01.30.01.TLC" localSheetId="6">PFE.02.01.30!$C$10:$C$52</definedName>
    <definedName name="PFE.02.01.30.01.TT" localSheetId="6">PFE.02.01.30!$D$8:$F$8</definedName>
    <definedName name="PFE.02.01.30.01.TTC" localSheetId="6">PFE.02.01.30!$D$9:$F$9</definedName>
    <definedName name="PFE.02.01.30.01.X" localSheetId="6">PFE.02.01.30!$D$53:$F$53</definedName>
    <definedName name="PFE.02.01.30.01.Y" localSheetId="6">PFE.02.01.30!$G$10:$M$52</definedName>
    <definedName name="PFE.02.01.30.02" localSheetId="6">PFE.02.01.30!$A$55</definedName>
    <definedName name="PFE.02.01.30.02.TC" localSheetId="6">PFE.02.01.30!$A$57</definedName>
    <definedName name="PFE.02.01.30.02.TD" localSheetId="6">PFE.02.01.30!$D$61:$D$103</definedName>
    <definedName name="PFE.02.01.30.02.TL" localSheetId="6">PFE.02.01.30!$B$61:$B$103</definedName>
    <definedName name="PFE.02.01.30.02.TLC" localSheetId="6">PFE.02.01.30!$C$61:$C$103</definedName>
    <definedName name="PFE.02.01.30.02.TT" localSheetId="6">PFE.02.01.30!$D$59</definedName>
    <definedName name="PFE.02.01.30.02.TTC" localSheetId="6">PFE.02.01.30!$D$60</definedName>
    <definedName name="PFE.02.01.30.02.X" localSheetId="6">PFE.02.01.30!$D$104</definedName>
    <definedName name="PFE.02.01.30.02.Y" localSheetId="6">PFE.02.01.30!$E$61:$I$103</definedName>
    <definedName name="PFE.02.01.30.VC" localSheetId="6">PFE.02.01.30!$A$2</definedName>
    <definedName name="PFE.06.02.30" localSheetId="9">PFEF.06.02.30!$A$1</definedName>
    <definedName name="PFE.06.02.30.01" localSheetId="9">PFEF.06.02.30!$A$4</definedName>
    <definedName name="PFE.06.02.30.01.TC" localSheetId="9">PFEF.06.02.30!$A$6</definedName>
    <definedName name="PFE.06.02.30.01.TD" localSheetId="9">PFEF.06.02.30!$C$10:$X$10</definedName>
    <definedName name="PFE.06.02.30.01.TK" localSheetId="9">PFEF.06.02.30!$A$8:$B$8</definedName>
    <definedName name="PFE.06.02.30.01.TKC" localSheetId="9">PFEF.06.02.30!$A$9:$B$9</definedName>
    <definedName name="PFE.06.02.30.01.TT" localSheetId="9">PFEF.06.02.30!$C$8:$X$8</definedName>
    <definedName name="PFE.06.02.30.01.TTC" localSheetId="9">PFEF.06.02.30!$C$9:$X$9</definedName>
    <definedName name="PFE.06.02.30.01.X" localSheetId="9">PFEF.06.02.30!$H$11:$Y$14</definedName>
    <definedName name="PFE.06.02.30.01.Y" localSheetId="9">PFEF.06.02.30!$A$11:$B$12</definedName>
    <definedName name="PFE.06.02.30.02" localSheetId="9">PFEF.06.02.30!$A$16</definedName>
    <definedName name="PFE.06.02.30.02.TC" localSheetId="9">PFEF.06.02.30!$A$18</definedName>
    <definedName name="PFE.06.02.30.02.TD" localSheetId="9">PFEF.06.02.30!$B$22:$AB$22</definedName>
    <definedName name="PFE.06.02.30.02.TK" localSheetId="9">PFEF.06.02.30!$A$20</definedName>
    <definedName name="PFE.06.02.30.02.TKC" localSheetId="9">PFEF.06.02.30!$A$21</definedName>
    <definedName name="PFE.06.02.30.02.TT" localSheetId="9">PFEF.06.02.30!$B$20:$AB$20</definedName>
    <definedName name="PFE.06.02.30.02.TTC" localSheetId="9">PFEF.06.02.30!$B$21:$AB$21</definedName>
    <definedName name="PFE.06.02.30.02.X" localSheetId="9">PFEF.06.02.30!$B$23:$AB$26</definedName>
    <definedName name="PFE.06.02.30.02.Y" localSheetId="9">PFEF.06.02.30!$A$23:$A$24</definedName>
    <definedName name="PFE.06.02.30.VC" localSheetId="9">PFEF.06.02.30!$A$2</definedName>
    <definedName name="PFE.50.01.30" localSheetId="14">PFE.50.01.30!$A$1</definedName>
    <definedName name="PFE.50.01.30.01" localSheetId="14">PFE.50.01.30!$A$4</definedName>
    <definedName name="PFE.50.01.30.01.TC" localSheetId="14">PFE.50.01.30!$A$6</definedName>
    <definedName name="PFE.50.01.30.01.TD" localSheetId="14">PFE.50.01.30!$D$9:$F$21</definedName>
    <definedName name="PFE.50.01.30.01.TL" localSheetId="14">PFE.50.01.30!$B$9:$B$21</definedName>
    <definedName name="PFE.50.01.30.01.TLC" localSheetId="14">PFE.50.01.30!$C$9:$C$21</definedName>
    <definedName name="PFE.50.01.30.01.TT" localSheetId="14">PFE.50.01.30!$D$7:$F$7</definedName>
    <definedName name="PFE.50.01.30.01.TTC" localSheetId="14">PFE.50.01.30!$D$8:$F$8</definedName>
    <definedName name="PFE.50.01.30.01.X" localSheetId="14">PFE.50.01.30!$D$22:$F$22</definedName>
    <definedName name="PFE.50.01.30.01.Y" localSheetId="14">PFE.50.01.30!$G$9:$I$21</definedName>
    <definedName name="PFE.50.01.30.VC" localSheetId="14">PFE.50.01.30!$A$2</definedName>
    <definedName name="PT.99.01.24" localSheetId="19">'PT.99.01.24'!$A$1</definedName>
    <definedName name="PT.99.01.24.01" localSheetId="19">'PT.99.01.24'!$A$4</definedName>
    <definedName name="PT.99.01.24.01.TC" localSheetId="19">'PT.99.01.24'!$A$5</definedName>
    <definedName name="PT.99.01.24.01.TD" localSheetId="19">'PT.99.01.24'!$E$9:$L$9</definedName>
    <definedName name="PT.99.01.24.01.TK" localSheetId="19">'PT.99.01.24'!$A$7:$D$7</definedName>
    <definedName name="PT.99.01.24.01.TKC" localSheetId="19">'PT.99.01.24'!$A$8:$D$8</definedName>
    <definedName name="PT.99.01.24.01.TT" localSheetId="19">'PT.99.01.24'!$E$7:$L$7</definedName>
    <definedName name="PT.99.01.24.01.TTC" localSheetId="19">'PT.99.01.24'!$E$8:$L$8</definedName>
    <definedName name="PT.99.01.24.01.X" localSheetId="19">'PT.99.01.24'!$E$10:$L$11</definedName>
    <definedName name="PT.99.01.24.01.Y" localSheetId="19">'PT.99.01.24'!$A$10:$D$11</definedName>
    <definedName name="PT.99.01.24.VC" localSheetId="19">'PT.99.01.24'!$A$2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354" l="1"/>
  <c r="C20" i="354"/>
  <c r="C19" i="354" l="1"/>
  <c r="C18" i="354"/>
  <c r="D17" i="354"/>
  <c r="C17" i="354"/>
  <c r="C15" i="354"/>
  <c r="D7" i="354"/>
  <c r="C7" i="354"/>
  <c r="D6" i="354"/>
  <c r="C6" i="354"/>
  <c r="D5" i="354"/>
  <c r="C5" i="354"/>
  <c r="C16" i="354"/>
  <c r="C14" i="354"/>
  <c r="C13" i="354"/>
  <c r="D12" i="354"/>
  <c r="C12" i="354"/>
  <c r="C11" i="354"/>
  <c r="C9" i="354"/>
  <c r="C8" i="354"/>
</calcChain>
</file>

<file path=xl/sharedStrings.xml><?xml version="1.0" encoding="utf-8"?>
<sst xmlns="http://schemas.openxmlformats.org/spreadsheetml/2006/main" count="2044" uniqueCount="908">
  <si>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</si>
  <si>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</si>
  <si>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</si>
  <si>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</si>
  <si>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</si>
  <si>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</si>
  <si>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</si>
  <si>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</si>
  <si>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</si>
  <si>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</si>
  <si>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</si>
  <si>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</si>
  <si>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</si>
  <si>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</si>
  <si>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</si>
  <si>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</si>
  <si>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</si>
  <si>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</si>
  <si>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</si>
  <si>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</si>
  <si>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</si>
  <si>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</si>
  <si>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</si>
  <si>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</si>
  <si>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</si>
  <si>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</si>
  <si>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</si>
  <si>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</si>
  <si>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</si>
  <si>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</si>
  <si>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</si>
  <si>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</si>
  <si>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</si>
  <si>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</si>
  <si>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</si>
  <si>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</si>
  <si>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</si>
  <si>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</si>
  <si>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</si>
  <si>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</si>
  <si>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</si>
  <si>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</si>
  <si>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</si>
  <si>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</si>
  <si>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</si>
  <si>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</si>
  <si>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</si>
  <si>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</si>
  <si>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</si>
  <si>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</si>
  <si>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</si>
  <si>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</si>
  <si>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</si>
  <si>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</si>
  <si>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</si>
  <si>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</si>
  <si>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</si>
  <si>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</si>
  <si>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</si>
  <si>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</si>
  <si>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</si>
  <si>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</si>
  <si>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</si>
  <si>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</si>
  <si>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</si>
  <si>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</si>
  <si>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</si>
  <si>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</si>
  <si>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</si>
  <si>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</si>
  <si>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</si>
  <si>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</si>
  <si>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</si>
  <si>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</si>
  <si>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</si>
  <si>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</si>
  <si>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</si>
  <si>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</si>
  <si>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</si>
  <si>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</si>
  <si>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</si>
  <si>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</si>
  <si>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</si>
  <si>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</si>
  <si>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</si>
  <si>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</si>
  <si>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</si>
  <si>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</si>
  <si>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</si>
  <si>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</si>
  <si>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</si>
  <si>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</si>
  <si>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</si>
  <si>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</si>
  <si>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</si>
  <si>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</si>
  <si>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</si>
  <si>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</si>
  <si>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</si>
  <si>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</si>
  <si>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 xml:space="preserve">Currency </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</si>
  <si>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</si>
  <si>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</si>
  <si>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</si>
  <si>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</si>
  <si>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</si>
  <si>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</si>
  <si>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</si>
  <si>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</si>
  <si>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</si>
  <si>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</si>
  <si>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</si>
  <si>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</si>
  <si>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</si>
  <si>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</si>
  <si>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</si>
  <si>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</si>
  <si>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</si>
  <si>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</si>
  <si>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</si>
  <si>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</si>
  <si>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</si>
  <si>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</si>
  <si>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</si>
  <si>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</si>
  <si>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</si>
  <si>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</si>
  <si>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</si>
  <si>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</si>
  <si>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</si>
  <si>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</si>
  <si>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</si>
  <si>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</si>
  <si>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</si>
  <si>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</si>
  <si>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</si>
  <si>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</si>
  <si>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</si>
  <si>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</si>
  <si>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</si>
  <si>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</si>
  <si>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</si>
  <si>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</si>
  <si>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</si>
  <si>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</si>
  <si>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</si>
  <si>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</si>
  <si>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</si>
  <si>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</si>
  <si>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</si>
  <si>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</si>
  <si>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</si>
  <si>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</si>
  <si>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</si>
  <si>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</si>
  <si>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</si>
  <si>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</si>
  <si>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</si>
  <si>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</si>
  <si>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</si>
  <si>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</si>
  <si>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</si>
  <si>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</si>
  <si>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</si>
  <si>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</si>
  <si>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</si>
  <si>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</si>
  <si>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</si>
  <si>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</si>
  <si>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</si>
  <si>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 xml:space="preserve">Other investment income </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</si>
  <si>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</si>
  <si>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</si>
  <si>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</si>
  <si>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</si>
  <si>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</si>
  <si>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</si>
  <si>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</si>
  <si>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</si>
  <si>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</si>
  <si>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</si>
  <si>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</si>
  <si>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</si>
  <si>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</si>
  <si>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</si>
  <si>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</si>
  <si>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 xml:space="preserve">Opening technical provisions </t>
  </si>
  <si>
    <t>Active host countries</t>
  </si>
  <si>
    <t>Investment funds/shares</t>
  </si>
  <si>
    <t xml:space="preserve">Contributions </t>
  </si>
  <si>
    <t>R0310</t>
  </si>
  <si>
    <t>Entry point code:</t>
  </si>
  <si>
    <t>Template code</t>
  </si>
  <si>
    <t>Template title</t>
  </si>
  <si>
    <t>Content of the submission</t>
  </si>
  <si>
    <t>X</t>
  </si>
  <si>
    <t>PF.01.02</t>
  </si>
  <si>
    <t>PF.06.03</t>
  </si>
  <si>
    <t>PF.06.03.24</t>
  </si>
  <si>
    <t>PF.05.03.24</t>
  </si>
  <si>
    <t>PF.09.02</t>
  </si>
  <si>
    <t>PF.09.02.24</t>
  </si>
  <si>
    <t>Financial</t>
  </si>
  <si>
    <t>Non-financial</t>
  </si>
  <si>
    <t>Real estate</t>
  </si>
  <si>
    <t>Bonds other than Government Bonds and Corporate Bonds</t>
  </si>
  <si>
    <t>PF.29.05.24</t>
  </si>
  <si>
    <t>PF.04.03</t>
  </si>
  <si>
    <t>PF.51.01</t>
  </si>
  <si>
    <t>PF.05.03</t>
  </si>
  <si>
    <t>PF.29.05</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</si>
  <si>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</si>
  <si>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</si>
  <si>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</si>
  <si>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</si>
  <si>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</si>
  <si>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</si>
  <si>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</si>
  <si>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</si>
  <si>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</si>
  <si>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</si>
  <si>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</si>
  <si>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</si>
  <si>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</si>
  <si>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</si>
  <si>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</si>
  <si>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</si>
  <si>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</si>
  <si>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</si>
  <si>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</si>
  <si>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</si>
  <si>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</si>
  <si>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</si>
  <si>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</si>
  <si>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</si>
  <si>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</si>
  <si>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</si>
  <si>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</si>
  <si>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</si>
  <si>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</si>
  <si>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</si>
  <si>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</si>
  <si>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</si>
  <si>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</si>
  <si>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</si>
  <si>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</si>
  <si>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</si>
  <si>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</si>
  <si>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</si>
  <si>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</si>
  <si>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</si>
  <si>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</si>
  <si>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</si>
  <si>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</si>
  <si>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</si>
  <si>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</si>
  <si>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</si>
  <si>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</si>
  <si>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</si>
  <si>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</si>
  <si>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</si>
  <si>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</si>
  <si>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</si>
  <si>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</si>
  <si>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</si>
  <si>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</si>
  <si>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</si>
  <si>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</si>
  <si>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</si>
  <si>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</si>
  <si>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</si>
  <si>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</si>
  <si>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</si>
  <si>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</si>
  <si>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</si>
  <si>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</si>
  <si>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</si>
  <si>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</si>
  <si>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</si>
  <si>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</si>
  <si>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</si>
  <si>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</si>
  <si>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</si>
  <si>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</si>
  <si>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</si>
  <si>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</si>
  <si>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</si>
  <si>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</si>
  <si>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</si>
  <si>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</si>
  <si>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TA/Notional amount</t>
  </si>
  <si>
    <t>Line identification</t>
  </si>
  <si>
    <t>C0001</t>
  </si>
  <si>
    <t>*artificial key*|"mandatory"</t>
  </si>
  <si>
    <t>XJ: PF.06.02.zz.01 line identification</t>
  </si>
  <si>
    <t>*natural key*|"mandatory"</t>
  </si>
  <si>
    <t>Issuer code and Type of issuer code</t>
  </si>
  <si>
    <t>Metric: Issuer sector - NACE</t>
  </si>
  <si>
    <t>Issuer Group Code and Type of issuer group code</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</si>
  <si>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</si>
  <si>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</si>
  <si>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</si>
  <si>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</si>
  <si>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</si>
  <si>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</si>
  <si>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</si>
  <si>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</si>
  <si>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</si>
  <si>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</si>
  <si>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</si>
  <si>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Metric: Issuer country (Full scope)</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</si>
  <si>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</si>
  <si>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</si>
  <si>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</si>
  <si>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</si>
  <si>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</si>
  <si>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</si>
  <si>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</si>
  <si>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</si>
  <si>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</si>
  <si>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</si>
  <si>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</si>
  <si>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</si>
  <si>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</si>
  <si>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</si>
  <si>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</si>
  <si>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</si>
  <si>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</si>
  <si>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</si>
  <si>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</si>
  <si>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</si>
  <si>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</si>
  <si>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</si>
  <si>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</si>
  <si>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</si>
  <si>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</si>
  <si>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</si>
  <si>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</si>
  <si>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</si>
  <si>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</si>
  <si>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</si>
  <si>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</si>
  <si>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</si>
  <si>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Range of discount rates</t>
  </si>
  <si>
    <t>BC/Benefits payable</t>
  </si>
  <si>
    <t>TD/Financial year end</t>
  </si>
  <si>
    <t>Mixed</t>
  </si>
  <si>
    <t>BL/Defined benefit and Defined benefit part of Mixed</t>
  </si>
  <si>
    <t>BL/Defined contribution and Defined contribution part of Mixed</t>
  </si>
  <si>
    <t>TS/Active host country</t>
  </si>
  <si>
    <t>RT/Other than Retirement</t>
  </si>
  <si>
    <t>DC/Discount rate</t>
  </si>
  <si>
    <t>PF.04.03 - Cross-border</t>
  </si>
  <si>
    <t>PF.05.03 - Expenses</t>
  </si>
  <si>
    <t>PF.51.01 - Contributions, benefits paid and transfers</t>
  </si>
  <si>
    <t>Metric: Member data (Pension funds)</t>
  </si>
  <si>
    <t>PF.29.05 - Changes in technical provisions</t>
  </si>
  <si>
    <t>PF.09.02 - Investment income</t>
  </si>
  <si>
    <t>Metric: Collective investment undertakings - look-through approach (Pension funds)</t>
  </si>
  <si>
    <t>PF.06.03 - Collective investment undertakings - look-through approach</t>
  </si>
  <si>
    <t>Metric: Balance sheet (Pension funds)</t>
  </si>
  <si>
    <t>Metric: Basic Information</t>
  </si>
  <si>
    <t>Template Code - Template name</t>
  </si>
  <si>
    <t>PF.04.03.24.01</t>
  </si>
  <si>
    <t>PF.05.03.24.01</t>
  </si>
  <si>
    <t>PF.06.03.24.01</t>
  </si>
  <si>
    <t>PF.09.02.24.01</t>
  </si>
  <si>
    <t>PF.29.05.24.01</t>
  </si>
  <si>
    <t>PF.51.01.24.01</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</si>
  <si>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</si>
  <si>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</si>
  <si>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</si>
  <si>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</si>
  <si>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</si>
  <si>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</si>
  <si>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</si>
  <si>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</si>
  <si>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</si>
  <si>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</si>
  <si>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</si>
  <si>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</si>
  <si>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</si>
  <si>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</si>
  <si>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</si>
  <si>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</si>
  <si>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</si>
  <si>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</si>
  <si>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</si>
  <si>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</si>
  <si>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</si>
  <si>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</si>
  <si>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</si>
  <si>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</si>
  <si>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</si>
  <si>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</si>
  <si>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</si>
  <si>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</si>
  <si>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</si>
  <si>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</si>
  <si>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</si>
  <si>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</si>
  <si>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</si>
  <si>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</si>
  <si>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</si>
  <si>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</si>
  <si>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</si>
  <si>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</si>
  <si>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</si>
  <si>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</si>
  <si>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</si>
  <si>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</si>
  <si>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</si>
  <si>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</si>
  <si>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</si>
  <si>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</si>
  <si>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</si>
  <si>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</si>
  <si>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</si>
  <si>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</si>
  <si>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</si>
  <si>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</si>
  <si>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</si>
  <si>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</si>
  <si>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</si>
  <si>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</si>
  <si>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</si>
  <si>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</si>
  <si>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</si>
  <si>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</si>
  <si>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</si>
  <si>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</si>
  <si>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</si>
  <si>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</si>
  <si>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</si>
  <si>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</si>
  <si>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</si>
  <si>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</si>
  <si>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</si>
  <si>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</si>
  <si>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</si>
  <si>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</si>
  <si>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</si>
  <si>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</si>
  <si>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</si>
  <si>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</si>
  <si>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</si>
  <si>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</si>
  <si>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</si>
  <si>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</si>
  <si>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</si>
  <si>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</si>
  <si>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</si>
  <si>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</si>
  <si>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</si>
  <si>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</si>
  <si>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</si>
  <si>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</si>
  <si>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</si>
  <si>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</si>
  <si>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</si>
  <si>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</si>
  <si>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</si>
  <si>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</si>
  <si>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</si>
  <si>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</si>
  <si>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</si>
  <si>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EC0300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</si>
  <si>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</si>
  <si>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</si>
  <si>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</si>
  <si>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</si>
  <si>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</si>
  <si>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</si>
  <si>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</si>
  <si>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</si>
  <si>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</si>
  <si>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</si>
  <si>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</si>
  <si>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</si>
  <si>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</si>
  <si>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</si>
  <si>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</si>
  <si>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</si>
  <si>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</si>
  <si>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</si>
  <si>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</si>
  <si>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</si>
  <si>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</si>
  <si>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</si>
  <si>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</si>
  <si>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</si>
  <si>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</si>
  <si>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</si>
  <si>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</si>
  <si>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Country of residence for collective investment undertakings</t>
  </si>
  <si>
    <t>Metric: Country of residence for collective investment undertakings</t>
  </si>
  <si>
    <t>Instrument classification according to ESA 2010</t>
  </si>
  <si>
    <t>Issue date</t>
  </si>
  <si>
    <t>Balance sheet [Pension funds with ECB add-ons]</t>
  </si>
  <si>
    <t>UA/Mixed</t>
  </si>
  <si>
    <t>AS/Pension fund reserves</t>
  </si>
  <si>
    <t>OM/Up to 1 year</t>
  </si>
  <si>
    <t>OM/Over 1 year and up to 5 years</t>
  </si>
  <si>
    <t>OM/Over 5 years</t>
  </si>
  <si>
    <t>VG/All members</t>
  </si>
  <si>
    <t>AM_600</t>
  </si>
  <si>
    <t>VG/Reclassification adjustments</t>
  </si>
  <si>
    <t>Reclassification adjustments</t>
  </si>
  <si>
    <t>EC0041</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</si>
  <si>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</si>
  <si>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</si>
  <si>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</si>
  <si>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</si>
  <si>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</si>
  <si>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</si>
  <si>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</si>
  <si>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</si>
  <si>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</si>
  <si>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</si>
  <si>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</si>
  <si>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</si>
  <si>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</si>
  <si>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</si>
  <si>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</si>
  <si>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</si>
  <si>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</si>
  <si>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</si>
  <si>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</si>
  <si>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</si>
  <si>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</si>
  <si>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</si>
  <si>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</si>
  <si>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</si>
  <si>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</si>
  <si>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</si>
  <si>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</si>
  <si>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</si>
  <si>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</si>
  <si>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</si>
  <si>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</si>
  <si>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</si>
  <si>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</si>
  <si>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</si>
  <si>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</si>
  <si>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</si>
  <si>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</si>
  <si>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</si>
  <si>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</si>
  <si>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</si>
  <si>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</si>
  <si>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</si>
  <si>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</si>
  <si>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</si>
  <si>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</si>
  <si>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</si>
  <si>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</si>
  <si>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Alternative funds</t>
  </si>
  <si>
    <t>Other investment funds/shares</t>
  </si>
  <si>
    <t>AS/Alternative investment</t>
  </si>
  <si>
    <t>AS/Collective investments undertakings other than Alternative investment</t>
  </si>
  <si>
    <t>Valuation method</t>
  </si>
  <si>
    <t>Unit price</t>
  </si>
  <si>
    <t>Unit percentage of par amount price</t>
  </si>
  <si>
    <t>C0370</t>
  </si>
  <si>
    <t>C0380</t>
  </si>
  <si>
    <t>PFE.01.01.30</t>
  </si>
  <si>
    <t>PFE.01.01.30.01</t>
  </si>
  <si>
    <t>PFE.02.01.30.02</t>
  </si>
  <si>
    <t>PFE.50.01.30</t>
  </si>
  <si>
    <t>.24 + ECB Add-on</t>
  </si>
  <si>
    <t>.25 + ECB Add-on</t>
  </si>
  <si>
    <t>PFE.50.01 - Member data [Pension funds with ECB add-ons]</t>
  </si>
  <si>
    <t>PFE.01.01.31</t>
  </si>
  <si>
    <t>PFE.01.01.31.01</t>
  </si>
  <si>
    <t>PFE.01.01</t>
  </si>
  <si>
    <t>NT/Number of new beneficiaries</t>
  </si>
  <si>
    <t>EP.02.01</t>
  </si>
  <si>
    <t>EP.03.01</t>
  </si>
  <si>
    <t>EP.04.01</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</si>
  <si>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</si>
  <si>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</si>
  <si>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</si>
  <si>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</si>
  <si>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</si>
  <si>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</si>
  <si>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</si>
  <si>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</si>
  <si>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</si>
  <si>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</si>
  <si>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</si>
  <si>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</si>
  <si>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</si>
  <si>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</si>
  <si>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</si>
  <si>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EP.04.01 - Liabilities - Pension entitlements - country split</t>
  </si>
  <si>
    <t>EP.03.01 - Liabilities for statistical purposes</t>
  </si>
  <si>
    <t>ER1300</t>
  </si>
  <si>
    <t>EP.02.01 - Pension fund reserves</t>
  </si>
  <si>
    <t>Metric: Liabilities for statistical purposes (Pension funds for ECB)</t>
  </si>
  <si>
    <t>Metric: Liabilities - Pension entitlements - country split (Pension funds for ECB)</t>
  </si>
  <si>
    <t>Metric: Pension fund reserves (Pension funds for ECB)</t>
  </si>
  <si>
    <t>ER0061</t>
  </si>
  <si>
    <t>ER0062</t>
  </si>
  <si>
    <t>o/w  Claims of pension funds on pension managers</t>
  </si>
  <si>
    <t>Claims of pension funds on pension managers (ESA 2010: F.64)</t>
  </si>
  <si>
    <t>LB/Bonds</t>
  </si>
  <si>
    <t>BC/Equity</t>
  </si>
  <si>
    <t>LB/Other accounts receivable/payable</t>
  </si>
  <si>
    <t>BC/Net Worth</t>
  </si>
  <si>
    <t>PFE.50.01.30.01</t>
  </si>
  <si>
    <t>Excess of assets over liabilities</t>
  </si>
  <si>
    <t>ER0321</t>
  </si>
  <si>
    <t>BC/Excess of assets over liabilities</t>
  </si>
  <si>
    <t>Reinsurance recoverables (ESA 2010: F.61)</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</si>
  <si>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</si>
  <si>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</si>
  <si>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</si>
  <si>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</si>
  <si>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</si>
  <si>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 xml:space="preserve"> o/w borrowers notes, non-negotiable debt securities and money market securities and registered bonds issued by monetary financial institutions (MFIs)</t>
  </si>
  <si>
    <t xml:space="preserve">  o/w borrowers notes, non-negotiable debt securities and money market securities and registered bonds issued by non-MFIs</t>
  </si>
  <si>
    <t>AS/Borrower's notes, non-negotiable debt securities, nonnegotiable money market securities and registered bonds</t>
  </si>
  <si>
    <t>Split date</t>
  </si>
  <si>
    <t>Split factor</t>
  </si>
  <si>
    <t>Metric: Cross-border (Pension funds for ECB)</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</si>
  <si>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</si>
  <si>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</si>
  <si>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</si>
  <si>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</si>
  <si>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</si>
  <si>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</si>
  <si>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</si>
  <si>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Metric: Counterparty Sector according to ESA 2010</t>
  </si>
  <si>
    <t>PFE.02.01 - Balance sheet [Pension funds with ECB add-ons]</t>
  </si>
  <si>
    <t>PFE.06.02 - List of assets [Pension funds with ECB add-ons]</t>
  </si>
  <si>
    <t>Metric: List of assets (Pension funds for ECB, no specific options)</t>
  </si>
  <si>
    <t>Metric: Pension fund reserves (Pension funds for ECB, no specific options)</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</si>
  <si>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</si>
  <si>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</si>
  <si>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</si>
  <si>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</si>
  <si>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</si>
  <si>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</si>
  <si>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</si>
  <si>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</si>
  <si>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</si>
  <si>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</si>
  <si>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</si>
  <si>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</si>
  <si>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</si>
  <si>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</si>
  <si>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</si>
  <si>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</si>
  <si>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</si>
  <si>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</si>
  <si>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</si>
  <si>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</si>
  <si>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</si>
  <si>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</si>
  <si>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</si>
  <si>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</si>
  <si>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</si>
  <si>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</si>
  <si>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</si>
  <si>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</si>
  <si>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</si>
  <si>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</si>
  <si>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</si>
  <si>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</si>
  <si>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</si>
  <si>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</si>
  <si>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PFE.01.02 - Basic Information [Pension funds with ECB add-ons]</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</si>
  <si>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</si>
  <si>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</si>
  <si>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</si>
  <si>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</si>
  <si>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</si>
  <si>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</si>
  <si>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</si>
  <si>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</si>
  <si>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</si>
  <si>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</si>
  <si>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</si>
  <si>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</si>
  <si>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</si>
  <si>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</si>
  <si>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</si>
  <si>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</si>
  <si>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</si>
  <si>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</si>
  <si>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</si>
  <si>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</si>
  <si>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</si>
  <si>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</si>
  <si>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</si>
  <si>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</si>
  <si>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</si>
  <si>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</si>
  <si>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</si>
  <si>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</si>
  <si>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</si>
  <si>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</si>
  <si>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</si>
  <si>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</si>
  <si>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</si>
  <si>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</si>
  <si>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</si>
  <si>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</si>
  <si>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</si>
  <si>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</si>
  <si>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</si>
  <si>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</si>
  <si>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</si>
  <si>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</si>
  <si>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</si>
  <si>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</si>
  <si>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</si>
  <si>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</si>
  <si>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</si>
  <si>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</si>
  <si>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</si>
  <si>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</si>
  <si>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</si>
  <si>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</si>
  <si>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</si>
  <si>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</si>
  <si>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</si>
  <si>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</si>
  <si>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</si>
  <si>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</si>
  <si>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</si>
  <si>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</si>
  <si>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</si>
  <si>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</si>
  <si>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</si>
  <si>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</si>
  <si>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</si>
  <si>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</si>
  <si>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</si>
  <si>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</si>
  <si>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</si>
  <si>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</si>
  <si>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</si>
  <si>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</si>
  <si>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</si>
  <si>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</si>
  <si>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</si>
  <si>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</si>
  <si>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</si>
  <si>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</si>
  <si>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</si>
  <si>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</si>
  <si>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</si>
  <si>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</si>
  <si>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</si>
  <si>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</si>
  <si>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</si>
  <si>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</si>
  <si>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</si>
  <si>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</si>
  <si>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</si>
  <si>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</si>
  <si>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</si>
  <si>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</si>
  <si>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</si>
  <si>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</si>
  <si>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</si>
  <si>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</si>
  <si>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</si>
  <si>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</si>
  <si>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</si>
  <si>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</si>
  <si>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</si>
  <si>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</si>
  <si>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</si>
  <si>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</si>
  <si>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</si>
  <si>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</si>
  <si>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</si>
  <si>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</si>
  <si>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</si>
  <si>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</si>
  <si>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</si>
  <si>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</si>
  <si>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</si>
  <si>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</si>
  <si>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</si>
  <si>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</si>
  <si>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</si>
  <si>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</si>
  <si>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</si>
  <si>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</si>
  <si>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</si>
  <si>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</si>
  <si>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</si>
  <si>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</si>
  <si>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</si>
  <si>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</si>
  <si>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</si>
  <si>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</si>
  <si>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</si>
  <si>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</si>
  <si>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</si>
  <si>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</si>
  <si>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</si>
  <si>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</si>
  <si>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</si>
  <si>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</si>
  <si>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</si>
  <si>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</si>
  <si>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</si>
  <si>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</si>
  <si>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</si>
  <si>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</si>
  <si>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</si>
  <si>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</si>
  <si>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</si>
  <si>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</si>
  <si>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</si>
  <si>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EC0212</t>
  </si>
  <si>
    <t>Metric: Issuer institution (Pension funds for ECB)</t>
  </si>
  <si>
    <t>PF.08.01 - Open derivatives</t>
  </si>
  <si>
    <t>Metric: Open derivatives (Pension funds)</t>
  </si>
  <si>
    <t>2.5.0</t>
  </si>
  <si>
    <t>Modifications in the Annotated templates comparing to 2.3.0 Hotfix release</t>
  </si>
  <si>
    <t>R0065</t>
  </si>
  <si>
    <t>Metric: Currency of underlying (Pension funds)</t>
  </si>
  <si>
    <t>Addition of Ad hoc XBRL technical fields in Basic Information templates.</t>
  </si>
  <si>
    <t>Addition of a new non-mandatory template PF.08.01 for Open derivatives.</t>
  </si>
  <si>
    <t>Clarification in the definition for particular subset of information for CIUs in Balance sheet templates.</t>
  </si>
  <si>
    <t>Addition of information on Issuer Institution for ECB statistical reporting in template PFE.06.02.30.</t>
  </si>
  <si>
    <t>Remodelling of rows ER0080-ER0130 in EP.03.01.30 template due to definition differentiation for Technical provisions between EIOPA and ECB.</t>
  </si>
  <si>
    <t>Amendment to the label for row R0380 in PFE.02.01.32 template: 'Other assets (not elsewhere shown)'.</t>
  </si>
  <si>
    <t>Technical differentiation of row R0060 in PF.29.05 template (due to aggregation challenges).</t>
  </si>
  <si>
    <t>XV: PF.08.01.zz.01 line identification</t>
  </si>
  <si>
    <t>Entry point acronym:</t>
  </si>
  <si>
    <t>PT.99.01</t>
  </si>
  <si>
    <t>*foreign key to PF.08.02.24.02*|"mandatory"</t>
  </si>
  <si>
    <t>PFEF.06.02</t>
  </si>
  <si>
    <t>List of assets [Pension funds with ECB and ACPR add-ons]</t>
  </si>
  <si>
    <t>PFEF.06.02.30</t>
  </si>
  <si>
    <t>PFEF.06.02.30.01</t>
  </si>
  <si>
    <t>Portfolio/pension scheme type number</t>
  </si>
  <si>
    <t>Assets held for UL/IL contracts</t>
  </si>
  <si>
    <t>Ring fenced asset</t>
  </si>
  <si>
    <t>Assets pledged for securities purpose</t>
  </si>
  <si>
    <t>Accounting category</t>
  </si>
  <si>
    <t>Accounting recording method</t>
  </si>
  <si>
    <t>Redemption value</t>
  </si>
  <si>
    <t>Depreciation value</t>
  </si>
  <si>
    <t>Unrealised gain or loss</t>
  </si>
  <si>
    <t>Unpaid part of the capital</t>
  </si>
  <si>
    <t>Debt repayment</t>
  </si>
  <si>
    <t>Valuation method through realizable value</t>
  </si>
  <si>
    <t>Metric: Portfolio/pension scheme type number</t>
  </si>
  <si>
    <t>Metric: Assets held for UL/IL contracts</t>
  </si>
  <si>
    <t>Metric: Ring fenced asset</t>
  </si>
  <si>
    <t>Metric: Assets pledged for securities purpose</t>
  </si>
  <si>
    <t>Metric: String|TS/Custodian</t>
  </si>
  <si>
    <t>Metric: Accounting category</t>
  </si>
  <si>
    <t>Metric: Accounting recording method</t>
  </si>
  <si>
    <t>Metric: Decimal|DC/Quantity</t>
  </si>
  <si>
    <t>Metric: Monetary|TA/Notional amount|VG/Solvency II|BC/Assets</t>
  </si>
  <si>
    <t>Metric: Redemption value</t>
  </si>
  <si>
    <t>Metric: Depreciation value</t>
  </si>
  <si>
    <t>Metric: Unrealised gain or loss</t>
  </si>
  <si>
    <t>Metric: Unpaid part of the capital</t>
  </si>
  <si>
    <t>Metric: Monetary|TA/Write-offs/write-downs|VG/Solvency II|BC/Assets</t>
  </si>
  <si>
    <t>Metric: Monetary|TA/Acquisition value|VG/Solvency II|BC/Assets</t>
  </si>
  <si>
    <t>Metric: Debt repayment</t>
  </si>
  <si>
    <t>Metric: Valuation method through realizable value</t>
  </si>
  <si>
    <t>Metric: Monetary|VG/Accrued interests|BC/Assets</t>
  </si>
  <si>
    <t>Metric: Monetary|TA/Market value|VG/Solvency II|BC/Assets</t>
  </si>
  <si>
    <t>PFEF.06.02.30.02</t>
  </si>
  <si>
    <t>Infrastructure investment</t>
  </si>
  <si>
    <t>Participations and related entities</t>
  </si>
  <si>
    <t>Last real-estate expertise date</t>
  </si>
  <si>
    <t>Pledged assets</t>
  </si>
  <si>
    <t>Reinsurer</t>
  </si>
  <si>
    <t>Metric: String|TS/Item title</t>
  </si>
  <si>
    <t>Metric: String|TS/Name of issuer/seller/transferor/receiver/reinsurer/provider</t>
  </si>
  <si>
    <t>Metric: String|TS/Issuer code</t>
  </si>
  <si>
    <t>Metric: String|TS/Issuer group</t>
  </si>
  <si>
    <t>Metric: String|TS/Issuer group code</t>
  </si>
  <si>
    <t>Metric: String|TS/CIC code</t>
  </si>
  <si>
    <t>Metric: Infrastructure investment</t>
  </si>
  <si>
    <t>Metric: Participations and related entities</t>
  </si>
  <si>
    <t>Metric: Last real-estate expertise date</t>
  </si>
  <si>
    <t>Metric: String|TS/External rating</t>
  </si>
  <si>
    <t>Metric: Monetary|TA/Unit price|VG/Solvency II without accrued interests|BC/Assets</t>
  </si>
  <si>
    <t>Metric: Pure|VG/Solvency II without accrued interests|PP/Percentage of par value</t>
  </si>
  <si>
    <t>Metric: Decimal|DC/Residual modified duration</t>
  </si>
  <si>
    <t>Metric: Date|TD/Transaction/issue date</t>
  </si>
  <si>
    <t>Metric: Date|TD/Maturity date</t>
  </si>
  <si>
    <t>Metric: Pledged assets</t>
  </si>
  <si>
    <t>Metric: Date|TD/Split date</t>
  </si>
  <si>
    <t>Metric: Decimal|DC/Split factor</t>
  </si>
  <si>
    <t>Metric: Reinsurer</t>
  </si>
  <si>
    <t>PFEF.06.02.30.03</t>
  </si>
  <si>
    <t>Information on debt securities</t>
  </si>
  <si>
    <t>Nominal value of position</t>
  </si>
  <si>
    <t>Subordination level</t>
  </si>
  <si>
    <t>Annual coupon rate</t>
  </si>
  <si>
    <t>Type of coupon</t>
  </si>
  <si>
    <t>Metric: Nominal value of position</t>
  </si>
  <si>
    <t>Metric: Subordination level</t>
  </si>
  <si>
    <t>Metric: Annual coupon rate</t>
  </si>
  <si>
    <t>Metric: Type of coupon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</si>
</sst>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zł&quot;_-;\-* #,##0\ &quot;zł&quot;_-;_-* &quot;-&quot;\ &quot;zł&quot;_-;_-@_-"/>
    <numFmt numFmtId="165" formatCode="_-* #,##0\ _z_ł_-;\-* #,##0\ _z_ł_-;_-* &quot;-&quot;\ _z_ł_-;_-@_-"/>
    <numFmt numFmtId="166" formatCode="_-* #,##0.00\ _z_ł_-;\-* #,##0.00\ _z_ł_-;_-* &quot;-&quot;??\ _z_ł_-;_-@_-"/>
    <numFmt numFmtId="167" formatCode="\C0000"/>
    <numFmt numFmtId="168" formatCode="\E\C0000"/>
  </numFmts>
  <fonts count="6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
      <sz val="8"/>
      <name val="Calibri"/>
      <family val="2"/>
      <scheme val="minor"/>
    </font>
    <font>
      <b/>
      <sz val="11"/>
      <name val="Calibri"/>
      <family val="2"/>
      <scheme val="minor"/>
    </font>
    <font>
      <sz val="11"/>
      <color rgb="FF0070C0"/>
      <name val="Calibri"/>
      <family val="2"/>
      <scheme val="minor"/>
    </font>
    <font>
      <sz val="9"/>
      <name val="Times New Roman"/>
      <family val="1"/>
    </font>
    <font>
      <sz val="10"/>
      <name val="Times New Roman"/>
      <family val="1"/>
    </font>
    <font>
      <sz val="11"/>
      <color indexed="8"/>
      <name val="Calibri"/>
      <family val="2"/>
      <scheme val="minor"/>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747">
    <xf numFmtId="0" fontId="0" fillId="0" borderId="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8"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 fillId="0" borderId="0"/>
    <xf numFmtId="0" fontId="10" fillId="0" borderId="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18" fillId="1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16" fillId="35" borderId="0" applyNumberFormat="0" applyFont="0" applyFill="0" applyBorder="0" applyAlignment="0" applyProtection="0"/>
    <xf numFmtId="0" fontId="16" fillId="0" borderId="0" applyNumberFormat="0" applyFont="0" applyFill="0" applyBorder="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0"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20"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40"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15"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5" fillId="34" borderId="11" applyNumberFormat="0" applyFont="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21" fillId="13" borderId="0" applyNumberFormat="0" applyBorder="0" applyAlignment="0" applyProtection="0"/>
    <xf numFmtId="0" fontId="28" fillId="0" borderId="1" applyNumberFormat="0" applyFill="0" applyAlignment="0" applyProtection="0"/>
    <xf numFmtId="0" fontId="30" fillId="0" borderId="0" applyNumberFormat="0" applyFill="0" applyBorder="0" applyAlignment="0" applyProtection="0"/>
    <xf numFmtId="0" fontId="30" fillId="0" borderId="3" applyNumberFormat="0" applyFill="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4"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5" fillId="34" borderId="11" applyNumberFormat="0" applyFont="0" applyAlignment="0" applyProtection="0"/>
    <xf numFmtId="0" fontId="23" fillId="8" borderId="4" applyNumberFormat="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4" fillId="34" borderId="11" applyNumberFormat="0" applyFont="0" applyAlignment="0" applyProtection="0"/>
    <xf numFmtId="0" fontId="14" fillId="19"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7" fillId="34" borderId="11" applyNumberFormat="0" applyFont="0" applyAlignment="0" applyProtection="0"/>
    <xf numFmtId="0" fontId="21" fillId="13"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21" fillId="1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24" fillId="9" borderId="7" applyNumberFormat="0" applyAlignment="0" applyProtection="0"/>
    <xf numFmtId="0" fontId="14" fillId="27" borderId="0" applyNumberFormat="0" applyBorder="0" applyAlignment="0" applyProtection="0"/>
    <xf numFmtId="0" fontId="14" fillId="28" borderId="0" applyNumberFormat="0" applyBorder="0" applyAlignment="0" applyProtection="0"/>
    <xf numFmtId="0" fontId="21" fillId="25" borderId="0" applyNumberFormat="0" applyBorder="0" applyAlignment="0" applyProtection="0"/>
    <xf numFmtId="0" fontId="22" fillId="5"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22"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21"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0" applyNumberFormat="0" applyFill="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3" fillId="8" borderId="4" applyNumberFormat="0" applyAlignment="0" applyProtection="0"/>
    <xf numFmtId="0" fontId="14" fillId="27"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6" fillId="0" borderId="0" applyNumberFormat="0" applyFill="0" applyBorder="0" applyAlignment="0" applyProtection="0"/>
    <xf numFmtId="0" fontId="21" fillId="3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21" fillId="33"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8"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14" fillId="20"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3" applyNumberFormat="0" applyFill="0" applyAlignment="0" applyProtection="0"/>
    <xf numFmtId="0" fontId="14" fillId="23"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33" fillId="6" borderId="0" applyNumberFormat="0" applyBorder="0" applyAlignment="0" applyProtection="0"/>
    <xf numFmtId="0" fontId="21"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34" borderId="11" applyNumberFormat="0" applyFont="0" applyAlignment="0" applyProtection="0"/>
    <xf numFmtId="0" fontId="21" fillId="2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7"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4" fillId="31" borderId="0" applyNumberFormat="0" applyBorder="0" applyAlignment="0" applyProtection="0"/>
    <xf numFmtId="0" fontId="21" fillId="25" borderId="0" applyNumberFormat="0" applyBorder="0" applyAlignment="0" applyProtection="0"/>
    <xf numFmtId="0" fontId="14" fillId="19"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4"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4"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14" fillId="16" borderId="0" applyNumberFormat="0" applyBorder="0" applyAlignment="0" applyProtection="0"/>
    <xf numFmtId="0" fontId="21" fillId="22" borderId="0" applyNumberFormat="0" applyBorder="0" applyAlignment="0" applyProtection="0"/>
    <xf numFmtId="0" fontId="14" fillId="28"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34" borderId="11" applyNumberFormat="0" applyFont="0" applyAlignment="0" applyProtection="0"/>
    <xf numFmtId="0" fontId="25" fillId="34" borderId="11" applyNumberFormat="0" applyFont="0" applyAlignment="0" applyProtection="0"/>
    <xf numFmtId="0" fontId="14" fillId="15" borderId="0" applyNumberFormat="0" applyBorder="0" applyAlignment="0" applyProtection="0"/>
    <xf numFmtId="0" fontId="21" fillId="21" borderId="0" applyNumberFormat="0" applyBorder="0" applyAlignment="0" applyProtection="0"/>
    <xf numFmtId="0" fontId="14"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4" fillId="20" borderId="0" applyNumberFormat="0" applyBorder="0" applyAlignment="0" applyProtection="0"/>
    <xf numFmtId="0" fontId="21" fillId="26" borderId="0" applyNumberFormat="0" applyBorder="0" applyAlignment="0" applyProtection="0"/>
    <xf numFmtId="0" fontId="14" fillId="3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6" fillId="0" borderId="0" applyNumberFormat="0" applyFont="0" applyFill="0" applyBorder="0" applyAlignment="0" applyProtection="0"/>
    <xf numFmtId="0" fontId="13" fillId="11" borderId="0" applyNumberFormat="0" applyBorder="0" applyAlignment="0" applyProtection="0"/>
    <xf numFmtId="0" fontId="21" fillId="22"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3"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1" fillId="13" borderId="0" applyNumberFormat="0" applyBorder="0" applyAlignment="0" applyProtection="0"/>
    <xf numFmtId="0" fontId="24" fillId="9" borderId="7" applyNumberFormat="0" applyAlignment="0" applyProtection="0"/>
    <xf numFmtId="0" fontId="29" fillId="0" borderId="2" applyNumberFormat="0" applyFill="0" applyAlignment="0" applyProtection="0"/>
    <xf numFmtId="0" fontId="25" fillId="34" borderId="11" applyNumberFormat="0" applyFont="0" applyAlignment="0" applyProtection="0"/>
    <xf numFmtId="0" fontId="21" fillId="13" borderId="0" applyNumberFormat="0" applyBorder="0" applyAlignment="0" applyProtection="0"/>
    <xf numFmtId="0" fontId="37" fillId="34" borderId="11" applyNumberFormat="0" applyFont="0" applyAlignment="0" applyProtection="0"/>
    <xf numFmtId="0" fontId="13" fillId="28" borderId="0" applyNumberFormat="0" applyBorder="0" applyAlignment="0" applyProtection="0"/>
    <xf numFmtId="0" fontId="13"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3" fillId="34" borderId="11" applyNumberFormat="0" applyFont="0" applyAlignment="0" applyProtection="0"/>
    <xf numFmtId="0" fontId="13" fillId="27" borderId="0" applyNumberFormat="0" applyBorder="0" applyAlignment="0" applyProtection="0"/>
    <xf numFmtId="0" fontId="21" fillId="33"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8" fillId="0" borderId="1" applyNumberFormat="0" applyFill="0" applyAlignment="0" applyProtection="0"/>
    <xf numFmtId="0" fontId="23" fillId="8" borderId="4" applyNumberFormat="0" applyAlignment="0" applyProtection="0"/>
    <xf numFmtId="0" fontId="13" fillId="1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3" fillId="34" borderId="11" applyNumberFormat="0" applyFont="0" applyAlignment="0" applyProtection="0"/>
    <xf numFmtId="0" fontId="21" fillId="26"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33" fillId="6" borderId="0" applyNumberFormat="0" applyBorder="0" applyAlignment="0" applyProtection="0"/>
    <xf numFmtId="0" fontId="13" fillId="11"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13" fillId="16" borderId="0" applyNumberFormat="0" applyBorder="0" applyAlignment="0" applyProtection="0"/>
    <xf numFmtId="0" fontId="13" fillId="34" borderId="11" applyNumberFormat="0" applyFont="0" applyAlignment="0" applyProtection="0"/>
    <xf numFmtId="0" fontId="21" fillId="25" borderId="0" applyNumberFormat="0" applyBorder="0" applyAlignment="0" applyProtection="0"/>
    <xf numFmtId="0" fontId="13" fillId="31" borderId="0" applyNumberFormat="0" applyBorder="0" applyAlignment="0" applyProtection="0"/>
    <xf numFmtId="0" fontId="28" fillId="0" borderId="1" applyNumberFormat="0" applyFill="0" applyAlignment="0" applyProtection="0"/>
    <xf numFmtId="0" fontId="25" fillId="34" borderId="11" applyNumberFormat="0" applyFont="0" applyAlignment="0" applyProtection="0"/>
    <xf numFmtId="0" fontId="28" fillId="0" borderId="1" applyNumberFormat="0" applyFill="0" applyAlignment="0" applyProtection="0"/>
    <xf numFmtId="0" fontId="22" fillId="5"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13" fillId="15" borderId="0" applyNumberFormat="0" applyBorder="0" applyAlignment="0" applyProtection="0"/>
    <xf numFmtId="0" fontId="13" fillId="34" borderId="11" applyNumberFormat="0" applyFont="0" applyAlignment="0" applyProtection="0"/>
    <xf numFmtId="0" fontId="13"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13" fillId="34" borderId="11" applyNumberFormat="0" applyFont="0" applyAlignment="0" applyProtection="0"/>
    <xf numFmtId="0" fontId="13"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1" fillId="10" borderId="0" applyNumberFormat="0" applyBorder="0" applyAlignment="0" applyProtection="0"/>
    <xf numFmtId="0" fontId="30" fillId="0" borderId="3" applyNumberFormat="0" applyFill="0" applyAlignment="0" applyProtection="0"/>
    <xf numFmtId="0" fontId="13"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13" fillId="16" borderId="0" applyNumberFormat="0" applyBorder="0" applyAlignment="0" applyProtection="0"/>
    <xf numFmtId="0" fontId="22" fillId="5"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3"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7" fillId="34" borderId="11" applyNumberFormat="0" applyFont="0" applyAlignment="0" applyProtection="0"/>
    <xf numFmtId="0" fontId="13" fillId="28" borderId="0" applyNumberFormat="0" applyBorder="0" applyAlignment="0" applyProtection="0"/>
    <xf numFmtId="0" fontId="21" fillId="22"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21" fillId="21" borderId="0" applyNumberFormat="0" applyBorder="0" applyAlignment="0" applyProtection="0"/>
    <xf numFmtId="0" fontId="13"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3" fillId="20" borderId="0" applyNumberFormat="0" applyBorder="0" applyAlignment="0" applyProtection="0"/>
    <xf numFmtId="0" fontId="21" fillId="26" borderId="0" applyNumberFormat="0" applyBorder="0" applyAlignment="0" applyProtection="0"/>
    <xf numFmtId="0" fontId="13" fillId="32"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3" fillId="8" borderId="4" applyNumberFormat="0" applyAlignment="0" applyProtection="0"/>
    <xf numFmtId="0" fontId="25" fillId="34" borderId="11" applyNumberFormat="0" applyFont="0" applyAlignment="0" applyProtection="0"/>
    <xf numFmtId="0" fontId="21" fillId="13" borderId="0" applyNumberFormat="0" applyBorder="0" applyAlignment="0" applyProtection="0"/>
    <xf numFmtId="0" fontId="13" fillId="19" borderId="0" applyNumberFormat="0" applyBorder="0" applyAlignment="0" applyProtection="0"/>
    <xf numFmtId="0" fontId="21" fillId="25" borderId="0" applyNumberFormat="0" applyBorder="0" applyAlignment="0" applyProtection="0"/>
    <xf numFmtId="0" fontId="13" fillId="31"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1" fillId="18" borderId="0" applyNumberFormat="0" applyBorder="0" applyAlignment="0" applyProtection="0"/>
    <xf numFmtId="0" fontId="13" fillId="24" borderId="0" applyNumberFormat="0" applyBorder="0" applyAlignment="0" applyProtection="0"/>
    <xf numFmtId="0" fontId="21" fillId="3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2" fillId="5"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21" fillId="17" borderId="0" applyNumberFormat="0" applyBorder="0" applyAlignment="0" applyProtection="0"/>
    <xf numFmtId="0" fontId="13" fillId="23" borderId="0" applyNumberFormat="0" applyBorder="0" applyAlignment="0" applyProtection="0"/>
    <xf numFmtId="0" fontId="21" fillId="29"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2"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1"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47" fillId="0" borderId="0" applyNumberForma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8"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49" fillId="6" borderId="0" applyNumberFormat="0" applyBorder="0" applyAlignment="0" applyProtection="0"/>
    <xf numFmtId="0" fontId="31" fillId="7" borderId="4" applyNumberFormat="0" applyAlignment="0" applyProtection="0"/>
    <xf numFmtId="0" fontId="34" fillId="8" borderId="5" applyNumberFormat="0" applyAlignment="0" applyProtection="0"/>
    <xf numFmtId="0" fontId="23" fillId="8" borderId="4" applyNumberFormat="0" applyAlignment="0" applyProtection="0"/>
    <xf numFmtId="0" fontId="32" fillId="0" borderId="6" applyNumberFormat="0" applyFill="0" applyAlignment="0" applyProtection="0"/>
    <xf numFmtId="0" fontId="24" fillId="9" borderId="7" applyNumberFormat="0" applyAlignment="0" applyProtection="0"/>
    <xf numFmtId="0" fontId="36" fillId="0" borderId="0" applyNumberFormat="0" applyFill="0" applyBorder="0" applyAlignment="0" applyProtection="0"/>
    <xf numFmtId="0" fontId="16" fillId="34" borderId="11" applyNumberFormat="0" applyFont="0" applyAlignment="0" applyProtection="0"/>
    <xf numFmtId="0" fontId="26" fillId="0" borderId="0" applyNumberFormat="0" applyFill="0" applyBorder="0" applyAlignment="0" applyProtection="0"/>
    <xf numFmtId="0" fontId="43" fillId="0" borderId="29" applyNumberFormat="0" applyFill="0" applyAlignment="0" applyProtection="0"/>
    <xf numFmtId="0" fontId="2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 fillId="0" borderId="0"/>
  </cellStyleXfs>
  <cellXfs count="311">
    <xf numFmtId="0" fontId="0" fillId="0" borderId="0" xfId="0"/>
    <xf numFmtId="0" fontId="38" fillId="36" borderId="0" xfId="0" applyFont="1" applyFill="1"/>
    <xf numFmtId="0" fontId="38" fillId="0" borderId="0" xfId="0" applyFont="1" applyFill="1"/>
    <xf numFmtId="0" fontId="39" fillId="0" borderId="0" xfId="0" applyFont="1" applyFill="1"/>
    <xf numFmtId="0" fontId="41" fillId="0" borderId="0" xfId="0" applyFont="1" applyFill="1" applyBorder="1" applyAlignment="1">
      <alignment horizontal="left" vertical="center"/>
    </xf>
    <xf numFmtId="0" fontId="41" fillId="0" borderId="0" xfId="746" applyFont="1" applyFill="1"/>
    <xf numFmtId="0" fontId="41" fillId="0" borderId="0" xfId="746" applyFont="1" applyFill="1" applyBorder="1"/>
    <xf numFmtId="0" fontId="39" fillId="0" borderId="0" xfId="0" applyFont="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vertical="top" wrapText="1"/>
    </xf>
    <xf numFmtId="0" fontId="42" fillId="0" borderId="0" xfId="0" applyFont="1" applyFill="1" applyAlignment="1">
      <alignment horizontal="center" vertical="center" wrapText="1"/>
    </xf>
    <xf numFmtId="0" fontId="39" fillId="0" borderId="0" xfId="746" applyFont="1" applyFill="1" applyAlignment="1">
      <alignment horizontal="center" vertical="center" wrapText="1"/>
    </xf>
    <xf numFmtId="0" fontId="39" fillId="0" borderId="0" xfId="746" applyFont="1" applyFill="1" applyBorder="1" applyAlignment="1">
      <alignment horizontal="center" vertical="center" wrapText="1"/>
    </xf>
    <xf numFmtId="0" fontId="41" fillId="0" borderId="0" xfId="746" applyFont="1" applyFill="1" applyAlignment="1">
      <alignment horizontal="center" vertical="center" wrapText="1"/>
    </xf>
    <xf numFmtId="0" fontId="42" fillId="0" borderId="0" xfId="746" applyFont="1" applyFill="1" applyBorder="1" applyAlignment="1">
      <alignment horizontal="center" vertical="center" wrapText="1"/>
    </xf>
    <xf numFmtId="0" fontId="39" fillId="0" borderId="0" xfId="746" applyFont="1" applyFill="1" applyAlignment="1">
      <alignment horizontal="left" vertical="top" wrapText="1"/>
    </xf>
    <xf numFmtId="0" fontId="39" fillId="0" borderId="0" xfId="0" applyFont="1" applyFill="1" applyAlignment="1">
      <alignment horizontal="left" vertical="center"/>
    </xf>
    <xf numFmtId="0" fontId="39" fillId="0" borderId="0" xfId="0" applyFont="1" applyFill="1" applyBorder="1"/>
    <xf numFmtId="1" fontId="39" fillId="0" borderId="13" xfId="0" applyNumberFormat="1" applyFont="1" applyFill="1" applyBorder="1" applyAlignment="1">
      <alignment horizontal="center" vertical="center" wrapText="1"/>
    </xf>
    <xf numFmtId="0" fontId="39" fillId="0" borderId="17" xfId="0" applyFont="1" applyFill="1" applyBorder="1" applyAlignment="1">
      <alignment horizontal="left" vertical="center" wrapText="1" indent="1"/>
    </xf>
    <xf numFmtId="0" fontId="38" fillId="0" borderId="17" xfId="0" applyFont="1" applyFill="1" applyBorder="1" applyAlignment="1">
      <alignment horizontal="left" vertical="center" wrapText="1"/>
    </xf>
    <xf numFmtId="0" fontId="41" fillId="0" borderId="0" xfId="0" applyFont="1" applyFill="1" applyAlignment="1">
      <alignment horizontal="left" vertical="center"/>
    </xf>
    <xf numFmtId="0" fontId="39" fillId="0" borderId="17" xfId="0" applyFont="1" applyFill="1" applyBorder="1" applyAlignment="1">
      <alignment horizontal="left" vertical="center" wrapText="1"/>
    </xf>
    <xf numFmtId="1" fontId="39" fillId="0" borderId="18" xfId="0" applyNumberFormat="1" applyFont="1" applyFill="1" applyBorder="1" applyAlignment="1">
      <alignment horizontal="center" vertical="center" wrapText="1"/>
    </xf>
    <xf numFmtId="1" fontId="38" fillId="0" borderId="18" xfId="0" applyNumberFormat="1" applyFont="1" applyFill="1" applyBorder="1" applyAlignment="1">
      <alignment horizontal="center" vertical="center" wrapText="1"/>
    </xf>
    <xf numFmtId="0" fontId="38" fillId="0" borderId="18" xfId="0" applyFont="1" applyFill="1" applyBorder="1" applyAlignment="1">
      <alignment horizontal="left" vertical="center" wrapText="1"/>
    </xf>
    <xf numFmtId="0" fontId="39" fillId="0" borderId="18" xfId="0" applyFont="1" applyFill="1" applyBorder="1" applyAlignment="1">
      <alignment horizontal="left" vertical="center" wrapText="1" indent="1"/>
    </xf>
    <xf numFmtId="0" fontId="39" fillId="0" borderId="0" xfId="0" applyFont="1" applyFill="1" applyBorder="1" applyAlignment="1"/>
    <xf numFmtId="0" fontId="39" fillId="0" borderId="18" xfId="0" applyFont="1" applyFill="1" applyBorder="1" applyAlignment="1">
      <alignment horizontal="left" vertical="center" wrapText="1" indent="2"/>
    </xf>
    <xf numFmtId="1" fontId="39" fillId="0" borderId="19" xfId="0" applyNumberFormat="1" applyFont="1" applyFill="1" applyBorder="1" applyAlignment="1">
      <alignment horizontal="center" vertical="center" wrapText="1"/>
    </xf>
    <xf numFmtId="0" fontId="43" fillId="0" borderId="0" xfId="0" applyFont="1" applyAlignment="1"/>
    <xf numFmtId="0" fontId="39" fillId="0" borderId="18" xfId="0" applyFont="1" applyFill="1" applyBorder="1" applyAlignment="1">
      <alignment horizontal="center" vertical="center" wrapText="1"/>
    </xf>
    <xf numFmtId="0" fontId="38" fillId="0" borderId="19" xfId="0" applyFont="1" applyFill="1" applyBorder="1" applyAlignment="1">
      <alignment horizontal="left" vertical="center" wrapText="1"/>
    </xf>
    <xf numFmtId="0" fontId="39" fillId="0" borderId="19" xfId="0" applyFont="1" applyFill="1" applyBorder="1" applyAlignment="1">
      <alignment horizontal="left" vertical="center" wrapText="1" indent="1"/>
    </xf>
    <xf numFmtId="0" fontId="39" fillId="0" borderId="19" xfId="0" applyFont="1" applyFill="1" applyBorder="1" applyAlignment="1">
      <alignment horizontal="left" vertical="center" wrapText="1" indent="2"/>
    </xf>
    <xf numFmtId="0" fontId="39" fillId="0" borderId="19" xfId="0" applyFont="1" applyFill="1" applyBorder="1" applyAlignment="1">
      <alignment horizontal="left" vertical="center" wrapText="1" indent="3"/>
    </xf>
    <xf numFmtId="0" fontId="39" fillId="0" borderId="19" xfId="0" applyFont="1" applyFill="1" applyBorder="1" applyAlignment="1">
      <alignment horizontal="left" vertical="center" wrapText="1" indent="4"/>
    </xf>
    <xf numFmtId="0" fontId="38" fillId="0" borderId="19" xfId="0" applyFont="1" applyFill="1" applyBorder="1" applyAlignment="1">
      <alignment horizontal="left" vertical="center" wrapText="1" indent="1"/>
    </xf>
    <xf numFmtId="0" fontId="39" fillId="0" borderId="18" xfId="0" applyFont="1" applyFill="1" applyBorder="1" applyAlignment="1">
      <alignment horizontal="left" vertical="center" wrapText="1"/>
    </xf>
    <xf numFmtId="0" fontId="42" fillId="0" borderId="0" xfId="0" applyFont="1" applyFill="1" applyAlignment="1">
      <alignment horizontal="left" indent="1"/>
    </xf>
    <xf numFmtId="0" fontId="39" fillId="0" borderId="0" xfId="0" applyFont="1" applyAlignment="1">
      <alignment vertical="center"/>
    </xf>
    <xf numFmtId="0" fontId="39" fillId="0" borderId="19" xfId="0" applyFont="1" applyFill="1" applyBorder="1" applyAlignment="1" applyProtection="1">
      <alignment horizontal="center" vertical="center" wrapText="1"/>
    </xf>
    <xf numFmtId="0" fontId="42" fillId="0" borderId="0" xfId="0" applyFont="1" applyFill="1"/>
    <xf numFmtId="0" fontId="39" fillId="0" borderId="21" xfId="746" quotePrefix="1" applyFont="1" applyFill="1" applyBorder="1" applyAlignment="1">
      <alignment horizontal="center"/>
    </xf>
    <xf numFmtId="0" fontId="39" fillId="0" borderId="0" xfId="746" quotePrefix="1" applyFont="1" applyFill="1" applyBorder="1" applyAlignment="1">
      <alignment horizontal="center"/>
    </xf>
    <xf numFmtId="0" fontId="44" fillId="0" borderId="0" xfId="0" applyFont="1"/>
    <xf numFmtId="0" fontId="43" fillId="0" borderId="0" xfId="0" applyFont="1" applyFill="1" applyAlignment="1">
      <alignment horizontal="left"/>
    </xf>
    <xf numFmtId="0" fontId="39" fillId="0" borderId="0" xfId="746" applyFont="1" applyFill="1"/>
    <xf numFmtId="0" fontId="43" fillId="36" borderId="0" xfId="746" applyFont="1" applyFill="1" applyBorder="1" applyAlignment="1">
      <alignment horizontal="left" vertical="center"/>
    </xf>
    <xf numFmtId="0" fontId="39" fillId="0" borderId="0" xfId="746" applyFont="1" applyFill="1" applyAlignment="1">
      <alignment horizontal="left"/>
    </xf>
    <xf numFmtId="0" fontId="39" fillId="0" borderId="0" xfId="746" applyFont="1" applyFill="1" applyAlignment="1">
      <alignment horizontal="center" vertical="center"/>
    </xf>
    <xf numFmtId="0" fontId="38" fillId="0" borderId="21" xfId="0" applyFont="1" applyFill="1" applyBorder="1" applyAlignment="1">
      <alignment horizontal="left" vertical="center" wrapText="1"/>
    </xf>
    <xf numFmtId="0" fontId="39" fillId="0" borderId="0" xfId="746" applyFont="1" applyFill="1" applyAlignment="1">
      <alignment horizontal="left" vertical="top"/>
    </xf>
    <xf numFmtId="0" fontId="41" fillId="0" borderId="0" xfId="746" applyFont="1" applyFill="1" applyBorder="1" applyAlignment="1">
      <alignment horizontal="left" vertical="center"/>
    </xf>
    <xf numFmtId="0" fontId="39" fillId="0" borderId="0" xfId="746" applyFont="1" applyFill="1" applyBorder="1" applyAlignment="1">
      <alignment vertical="center" wrapText="1"/>
    </xf>
    <xf numFmtId="0" fontId="39" fillId="0" borderId="19" xfId="0" applyFont="1" applyFill="1" applyBorder="1" applyAlignment="1">
      <alignment horizontal="left" vertical="center" indent="1"/>
    </xf>
    <xf numFmtId="0" fontId="45" fillId="0" borderId="0" xfId="81" applyFont="1" applyFill="1"/>
    <xf numFmtId="0" fontId="43" fillId="0" borderId="0" xfId="0" applyFont="1" applyFill="1" applyAlignment="1"/>
    <xf numFmtId="0" fontId="46" fillId="0" borderId="0" xfId="81" applyFont="1" applyFill="1" applyBorder="1"/>
    <xf numFmtId="0" fontId="39" fillId="0" borderId="19" xfId="0" applyFont="1" applyFill="1" applyBorder="1" applyAlignment="1">
      <alignment horizontal="left" vertical="center" indent="2"/>
    </xf>
    <xf numFmtId="0" fontId="39" fillId="0" borderId="19" xfId="745" applyFont="1" applyFill="1" applyBorder="1" applyAlignment="1">
      <alignment vertical="center"/>
    </xf>
    <xf numFmtId="0" fontId="39" fillId="0" borderId="0" xfId="0" applyFont="1" applyFill="1" applyAlignment="1">
      <alignment horizontal="center" vertical="center" wrapText="1"/>
    </xf>
    <xf numFmtId="0" fontId="9" fillId="0" borderId="0" xfId="81" applyFont="1" applyFill="1"/>
    <xf numFmtId="0" fontId="9" fillId="0" borderId="0" xfId="81" applyFont="1" applyFill="1" applyAlignment="1">
      <alignment wrapText="1"/>
    </xf>
    <xf numFmtId="0" fontId="9" fillId="0" borderId="0" xfId="81" applyFont="1" applyFill="1" applyAlignment="1">
      <alignment horizontal="center" vertical="center" wrapText="1"/>
    </xf>
    <xf numFmtId="1" fontId="39" fillId="0" borderId="9" xfId="24646" applyNumberFormat="1" applyFont="1" applyFill="1" applyBorder="1" applyAlignment="1">
      <alignment horizontal="center" vertical="top" wrapText="1"/>
    </xf>
    <xf numFmtId="0" fontId="42" fillId="0" borderId="19" xfId="0" applyFont="1" applyFill="1" applyBorder="1" applyAlignment="1">
      <alignment horizontal="left" vertical="center" indent="1"/>
    </xf>
    <xf numFmtId="0" fontId="38" fillId="2" borderId="0" xfId="0" applyFont="1" applyFill="1" applyAlignment="1">
      <alignment horizontal="left" vertical="center"/>
    </xf>
    <xf numFmtId="0" fontId="38" fillId="0" borderId="19" xfId="0" applyFont="1" applyFill="1" applyBorder="1" applyAlignment="1">
      <alignment horizontal="left" vertical="center"/>
    </xf>
    <xf numFmtId="0" fontId="39" fillId="0" borderId="0" xfId="0" applyFont="1" applyFill="1" applyAlignment="1">
      <alignment vertical="center"/>
    </xf>
    <xf numFmtId="0" fontId="50" fillId="0" borderId="0" xfId="0" applyFont="1" applyAlignment="1">
      <alignment vertical="center"/>
    </xf>
    <xf numFmtId="1" fontId="39" fillId="0" borderId="13" xfId="745" applyNumberFormat="1" applyFont="1" applyFill="1" applyBorder="1" applyAlignment="1">
      <alignment horizontal="center" vertical="top" wrapText="1"/>
    </xf>
    <xf numFmtId="1" fontId="39" fillId="0" borderId="19" xfId="745" applyNumberFormat="1" applyFont="1" applyFill="1" applyBorder="1" applyAlignment="1">
      <alignment horizontal="center" vertical="top" wrapText="1"/>
    </xf>
    <xf numFmtId="0" fontId="51" fillId="0" borderId="0" xfId="0" applyFont="1" applyFill="1" applyAlignment="1">
      <alignment vertical="center"/>
    </xf>
    <xf numFmtId="0" fontId="38" fillId="0" borderId="0" xfId="0" applyFont="1" applyFill="1" applyAlignment="1">
      <alignment horizontal="left" vertical="center"/>
    </xf>
    <xf numFmtId="0" fontId="52" fillId="0" borderId="0" xfId="0" applyFont="1" applyFill="1" applyAlignment="1">
      <alignment horizontal="left" vertical="center"/>
    </xf>
    <xf numFmtId="0" fontId="38" fillId="0" borderId="0" xfId="0" applyFont="1" applyFill="1" applyAlignment="1">
      <alignment vertical="center"/>
    </xf>
    <xf numFmtId="0" fontId="42" fillId="0" borderId="0" xfId="0" applyFont="1" applyFill="1" applyAlignment="1">
      <alignment wrapText="1"/>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38" fillId="0" borderId="0" xfId="0" quotePrefix="1" applyFont="1" applyFill="1" applyAlignment="1">
      <alignment horizontal="left" vertical="center"/>
    </xf>
    <xf numFmtId="0" fontId="38" fillId="0" borderId="18" xfId="0" quotePrefix="1" applyFont="1" applyFill="1" applyBorder="1" applyAlignment="1">
      <alignment horizontal="left" vertical="center"/>
    </xf>
    <xf numFmtId="0" fontId="39" fillId="38" borderId="0" xfId="0" applyFont="1" applyFill="1"/>
    <xf numFmtId="0" fontId="42" fillId="37" borderId="0" xfId="0" applyFont="1" applyFill="1"/>
    <xf numFmtId="0" fontId="36" fillId="0" borderId="0" xfId="0" applyFont="1" applyFill="1"/>
    <xf numFmtId="0" fontId="36" fillId="0" borderId="0" xfId="0" applyFont="1" applyFill="1" applyAlignment="1">
      <alignment vertical="center" wrapText="1"/>
    </xf>
    <xf numFmtId="0" fontId="39" fillId="0" borderId="0" xfId="0" applyFont="1" applyFill="1" applyAlignment="1">
      <alignment vertical="top" wrapText="1"/>
    </xf>
    <xf numFmtId="0" fontId="53" fillId="0" borderId="0" xfId="0" applyFont="1" applyFill="1" applyAlignment="1">
      <alignment vertical="center"/>
    </xf>
    <xf numFmtId="0" fontId="42" fillId="0" borderId="0" xfId="0" applyFont="1" applyFill="1" applyAlignment="1">
      <alignment vertical="center"/>
    </xf>
    <xf numFmtId="0" fontId="36" fillId="0" borderId="0" xfId="0" applyFont="1" applyFill="1" applyAlignment="1">
      <alignment vertical="center"/>
    </xf>
    <xf numFmtId="1" fontId="39" fillId="0" borderId="21" xfId="745" applyNumberFormat="1" applyFont="1" applyFill="1" applyBorder="1" applyAlignment="1">
      <alignment horizontal="center" vertical="top" wrapText="1"/>
    </xf>
    <xf numFmtId="0" fontId="42" fillId="0" borderId="0" xfId="0" applyFont="1" applyFill="1" applyAlignment="1"/>
    <xf numFmtId="0" fontId="39" fillId="0" borderId="0" xfId="0" applyFont="1" applyFill="1" applyAlignment="1"/>
    <xf numFmtId="0" fontId="9" fillId="0" borderId="0" xfId="0" applyFont="1"/>
    <xf numFmtId="0" fontId="39" fillId="0" borderId="0" xfId="80" applyFont="1" applyFill="1" applyAlignment="1">
      <alignment horizontal="center"/>
    </xf>
    <xf numFmtId="0" fontId="39" fillId="0" borderId="0" xfId="80" applyFont="1" applyFill="1"/>
    <xf numFmtId="0" fontId="38" fillId="0" borderId="0" xfId="80" applyFont="1" applyFill="1" applyAlignment="1">
      <alignment wrapText="1"/>
    </xf>
    <xf numFmtId="0" fontId="38" fillId="0" borderId="0" xfId="80" applyFont="1" applyFill="1" applyAlignment="1">
      <alignment horizontal="center" wrapText="1"/>
    </xf>
    <xf numFmtId="0" fontId="38" fillId="0" borderId="0" xfId="0" applyFont="1" applyBorder="1" applyAlignment="1">
      <alignment vertical="center"/>
    </xf>
    <xf numFmtId="0" fontId="38" fillId="2" borderId="0" xfId="0" applyFont="1" applyFill="1" applyBorder="1" applyAlignment="1">
      <alignment horizontal="left" vertical="center"/>
    </xf>
    <xf numFmtId="0" fontId="38" fillId="0" borderId="0" xfId="80" applyFont="1" applyFill="1"/>
    <xf numFmtId="0" fontId="51" fillId="0" borderId="0" xfId="0" applyFont="1" applyFill="1"/>
    <xf numFmtId="0" fontId="39" fillId="0" borderId="0" xfId="0" applyFont="1" applyFill="1" applyAlignment="1" applyProtection="1">
      <alignment horizontal="center"/>
    </xf>
    <xf numFmtId="0" fontId="39" fillId="0" borderId="0" xfId="0" applyFont="1" applyFill="1" applyProtection="1"/>
    <xf numFmtId="0" fontId="39" fillId="0" borderId="0" xfId="0" applyFont="1" applyFill="1" applyBorder="1" applyProtection="1"/>
    <xf numFmtId="0" fontId="39" fillId="0" borderId="0" xfId="0" applyFont="1" applyFill="1" applyBorder="1" applyAlignment="1" applyProtection="1">
      <alignment horizontal="left" vertical="top" wrapText="1"/>
    </xf>
    <xf numFmtId="1"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right"/>
    </xf>
    <xf numFmtId="1" fontId="39" fillId="0" borderId="0" xfId="0" applyNumberFormat="1" applyFont="1" applyFill="1" applyBorder="1" applyAlignment="1" applyProtection="1">
      <alignment horizontal="center"/>
    </xf>
    <xf numFmtId="0" fontId="38" fillId="0" borderId="0" xfId="0" applyFont="1" applyFill="1" applyBorder="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39" fillId="0" borderId="0" xfId="0" applyFont="1" applyFill="1" applyAlignment="1">
      <alignment horizontal="center" vertical="center"/>
    </xf>
    <xf numFmtId="0" fontId="39" fillId="0" borderId="0" xfId="80" applyFont="1" applyFill="1" applyBorder="1" applyAlignment="1">
      <alignment horizontal="left" vertical="top" wrapText="1"/>
    </xf>
    <xf numFmtId="0" fontId="38" fillId="0" borderId="0" xfId="80" applyFont="1" applyFill="1" applyAlignment="1">
      <alignment horizontal="center"/>
    </xf>
    <xf numFmtId="0" fontId="38" fillId="0" borderId="0" xfId="0" applyFont="1" applyFill="1" applyAlignment="1">
      <alignment horizontal="left"/>
    </xf>
    <xf numFmtId="2" fontId="39" fillId="0" borderId="0" xfId="80" applyNumberFormat="1" applyFont="1" applyFill="1" applyBorder="1" applyAlignment="1">
      <alignment horizontal="center" vertical="center"/>
    </xf>
    <xf numFmtId="0" fontId="54" fillId="0" borderId="0" xfId="80" applyFont="1" applyFill="1" applyAlignment="1">
      <alignment horizontal="left"/>
    </xf>
    <xf numFmtId="0" fontId="38" fillId="0" borderId="0" xfId="0" applyFont="1" applyFill="1" applyAlignment="1">
      <alignment horizontal="center" vertical="center"/>
    </xf>
    <xf numFmtId="0" fontId="38" fillId="0" borderId="0" xfId="0" applyFont="1"/>
    <xf numFmtId="0" fontId="38" fillId="0"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quotePrefix="1" applyFont="1" applyFill="1" applyAlignment="1">
      <alignment horizontal="center" vertical="center"/>
    </xf>
    <xf numFmtId="0" fontId="39" fillId="0" borderId="0" xfId="0" applyFont="1"/>
    <xf numFmtId="0" fontId="39" fillId="0" borderId="0" xfId="0" applyFont="1" applyFill="1" applyAlignment="1">
      <alignment vertical="center" wrapText="1"/>
    </xf>
    <xf numFmtId="0" fontId="38" fillId="0" borderId="0" xfId="0" quotePrefix="1" applyFont="1" applyFill="1" applyBorder="1" applyAlignment="1">
      <alignment horizontal="center" vertical="center"/>
    </xf>
    <xf numFmtId="0" fontId="44" fillId="0" borderId="0" xfId="0" applyFont="1" applyAlignment="1">
      <alignment horizontal="center"/>
    </xf>
    <xf numFmtId="0" fontId="36" fillId="0" borderId="0" xfId="80" applyFont="1"/>
    <xf numFmtId="0" fontId="39" fillId="0" borderId="0" xfId="80" applyFont="1"/>
    <xf numFmtId="0" fontId="39" fillId="0" borderId="0" xfId="80" applyFont="1" applyBorder="1"/>
    <xf numFmtId="0" fontId="39" fillId="0" borderId="0" xfId="80" applyFont="1" applyFill="1" applyAlignment="1">
      <alignment vertical="center"/>
    </xf>
    <xf numFmtId="0" fontId="38" fillId="0" borderId="0" xfId="80" applyFont="1" applyFill="1" applyAlignment="1">
      <alignment vertical="center"/>
    </xf>
    <xf numFmtId="0" fontId="39" fillId="3" borderId="0" xfId="80" applyFont="1" applyFill="1"/>
    <xf numFmtId="0" fontId="38" fillId="3" borderId="0" xfId="80" applyFont="1" applyFill="1" applyAlignment="1">
      <alignment vertical="center"/>
    </xf>
    <xf numFmtId="0" fontId="38" fillId="0" borderId="0" xfId="80" quotePrefix="1" applyFont="1" applyFill="1" applyBorder="1" applyAlignment="1">
      <alignment horizontal="center" vertical="center"/>
    </xf>
    <xf numFmtId="0" fontId="39" fillId="3" borderId="0" xfId="80" applyFont="1" applyFill="1" applyAlignment="1">
      <alignment vertical="center"/>
    </xf>
    <xf numFmtId="0" fontId="39" fillId="0" borderId="0" xfId="80" applyFont="1" applyFill="1" applyAlignment="1">
      <alignment horizontal="center" vertical="center"/>
    </xf>
    <xf numFmtId="0" fontId="39" fillId="0" borderId="0" xfId="80" applyFont="1" applyAlignment="1">
      <alignment horizontal="center"/>
    </xf>
    <xf numFmtId="0" fontId="9" fillId="0" borderId="0" xfId="0" applyFont="1" applyFill="1" applyBorder="1"/>
    <xf numFmtId="0" fontId="9" fillId="0" borderId="0" xfId="0" applyFont="1" applyFill="1"/>
    <xf numFmtId="0" fontId="9" fillId="0" borderId="21" xfId="0" applyFont="1" applyFill="1" applyBorder="1"/>
    <xf numFmtId="0" fontId="9" fillId="0" borderId="23" xfId="0" applyFont="1" applyFill="1" applyBorder="1"/>
    <xf numFmtId="0" fontId="9" fillId="0" borderId="26" xfId="0" applyFont="1" applyFill="1" applyBorder="1"/>
    <xf numFmtId="0" fontId="9" fillId="0" borderId="0" xfId="746" applyFont="1" applyFill="1"/>
    <xf numFmtId="0" fontId="9" fillId="0" borderId="21" xfId="746" quotePrefix="1" applyFont="1" applyFill="1" applyBorder="1" applyAlignment="1">
      <alignment horizontal="center" vertical="center"/>
    </xf>
    <xf numFmtId="0" fontId="36" fillId="0" borderId="0" xfId="80" applyFont="1" applyFill="1"/>
    <xf numFmtId="0" fontId="39" fillId="0" borderId="10" xfId="0" applyFont="1" applyFill="1" applyBorder="1" applyAlignment="1">
      <alignment vertical="center" wrapText="1"/>
    </xf>
    <xf numFmtId="0" fontId="39" fillId="0" borderId="19" xfId="0" applyFont="1" applyFill="1" applyBorder="1" applyAlignment="1">
      <alignment vertical="center" wrapText="1"/>
    </xf>
    <xf numFmtId="0" fontId="8" fillId="0" borderId="21" xfId="0" applyFont="1" applyFill="1" applyBorder="1"/>
    <xf numFmtId="0" fontId="8" fillId="0" borderId="19" xfId="746" applyFont="1" applyFill="1" applyBorder="1" applyAlignment="1">
      <alignment horizontal="left" vertical="center"/>
    </xf>
    <xf numFmtId="0" fontId="42" fillId="0" borderId="0" xfId="0" applyFont="1" applyFill="1" applyAlignment="1">
      <alignment vertical="center" wrapText="1"/>
    </xf>
    <xf numFmtId="1" fontId="39" fillId="0" borderId="19" xfId="745" applyNumberFormat="1" applyFont="1" applyFill="1" applyBorder="1" applyAlignment="1">
      <alignment horizontal="center" vertical="center" wrapText="1"/>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44" fillId="0" borderId="0" xfId="0" quotePrefix="1" applyFont="1" applyAlignment="1">
      <alignment horizontal="center"/>
    </xf>
    <xf numFmtId="0" fontId="0" fillId="39" borderId="19" xfId="0" applyFill="1" applyBorder="1" applyAlignment="1">
      <alignment horizontal="center" vertical="center"/>
    </xf>
    <xf numFmtId="0" fontId="39" fillId="39" borderId="19" xfId="0" applyFont="1" applyFill="1" applyBorder="1" applyAlignment="1">
      <alignment horizontal="center" vertical="top"/>
    </xf>
    <xf numFmtId="0" fontId="0" fillId="0" borderId="0" xfId="0" applyAlignment="1">
      <alignment vertical="top"/>
    </xf>
    <xf numFmtId="0" fontId="39" fillId="0" borderId="19" xfId="0" applyFont="1" applyBorder="1" applyAlignment="1">
      <alignment vertical="top"/>
    </xf>
    <xf numFmtId="0" fontId="0" fillId="0" borderId="0" xfId="0" applyAlignment="1">
      <alignment vertical="center"/>
    </xf>
    <xf numFmtId="0" fontId="44" fillId="0" borderId="0" xfId="0" applyFont="1" applyAlignment="1">
      <alignment vertical="top"/>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39" fillId="0" borderId="19" xfId="745" applyFont="1" applyFill="1" applyBorder="1" applyAlignment="1">
      <alignment horizontal="center" vertical="center" wrapText="1"/>
    </xf>
    <xf numFmtId="0" fontId="42" fillId="0" borderId="30"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Border="1" applyAlignment="1">
      <alignment wrapText="1"/>
    </xf>
    <xf numFmtId="0" fontId="0" fillId="40" borderId="0" xfId="0" applyFill="1" applyAlignment="1">
      <alignment vertical="top"/>
    </xf>
    <xf numFmtId="0" fontId="0" fillId="41" borderId="0" xfId="0" applyFill="1" applyAlignment="1">
      <alignment vertical="top"/>
    </xf>
    <xf numFmtId="0" fontId="0" fillId="38" borderId="0" xfId="0" applyFill="1" applyAlignment="1">
      <alignment vertical="top"/>
    </xf>
    <xf numFmtId="0" fontId="0" fillId="42" borderId="0" xfId="0" applyFill="1" applyAlignment="1">
      <alignment vertical="top"/>
    </xf>
    <xf numFmtId="0" fontId="39" fillId="0" borderId="1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44" fillId="0" borderId="0" xfId="0" applyFont="1" applyFill="1"/>
    <xf numFmtId="0" fontId="39" fillId="0" borderId="19" xfId="0" applyFont="1" applyFill="1" applyBorder="1" applyAlignment="1">
      <alignment vertical="center"/>
    </xf>
    <xf numFmtId="0" fontId="39" fillId="0" borderId="9" xfId="24646" applyFont="1" applyFill="1" applyBorder="1" applyAlignment="1">
      <alignment vertical="center"/>
    </xf>
    <xf numFmtId="0" fontId="39" fillId="0" borderId="19" xfId="0" applyFont="1" applyFill="1" applyBorder="1" applyAlignment="1">
      <alignment horizontal="left" vertical="center" indent="3"/>
    </xf>
    <xf numFmtId="0" fontId="5" fillId="0" borderId="0" xfId="0" applyFont="1" applyFill="1" applyAlignment="1">
      <alignment horizontal="center" vertical="center" wrapText="1"/>
    </xf>
    <xf numFmtId="0" fontId="44" fillId="0" borderId="0" xfId="0" applyFont="1" applyFill="1" applyAlignment="1">
      <alignment wrapText="1"/>
    </xf>
    <xf numFmtId="14" fontId="39" fillId="0" borderId="19" xfId="0" applyNumberFormat="1" applyFont="1" applyBorder="1" applyAlignment="1">
      <alignment horizontal="center" vertical="top"/>
    </xf>
    <xf numFmtId="0" fontId="41" fillId="38" borderId="0" xfId="0" applyFont="1" applyFill="1" applyAlignment="1">
      <alignment horizontal="left" vertical="center"/>
    </xf>
    <xf numFmtId="0" fontId="39" fillId="0" borderId="31" xfId="745" applyFont="1" applyFill="1" applyBorder="1" applyAlignment="1">
      <alignment horizontal="center" vertical="center" wrapText="1"/>
    </xf>
    <xf numFmtId="0" fontId="41" fillId="0" borderId="0" xfId="0" applyFont="1" applyAlignment="1">
      <alignment horizontal="left" vertical="center"/>
    </xf>
    <xf numFmtId="0" fontId="39" fillId="41" borderId="31" xfId="0" applyFont="1" applyFill="1" applyBorder="1" applyAlignment="1">
      <alignment horizontal="left" vertical="center" wrapText="1"/>
    </xf>
    <xf numFmtId="0" fontId="39" fillId="41" borderId="31" xfId="0" applyFont="1" applyFill="1" applyBorder="1" applyAlignment="1">
      <alignment horizontal="center" wrapText="1"/>
    </xf>
    <xf numFmtId="0" fontId="42" fillId="0" borderId="0" xfId="0" applyFont="1"/>
    <xf numFmtId="0" fontId="38" fillId="0" borderId="0" xfId="0" applyFont="1" applyAlignment="1">
      <alignment vertical="center"/>
    </xf>
    <xf numFmtId="0" fontId="38" fillId="0" borderId="0" xfId="0" applyFont="1" applyAlignment="1">
      <alignment horizontal="center" vertical="center" wrapText="1"/>
    </xf>
    <xf numFmtId="0" fontId="54" fillId="0" borderId="0" xfId="0" applyFont="1" applyAlignment="1">
      <alignment horizontal="left" vertical="top" wrapText="1"/>
    </xf>
    <xf numFmtId="1" fontId="42" fillId="0" borderId="0" xfId="0" applyNumberFormat="1" applyFont="1" applyAlignment="1" applyProtection="1">
      <alignment horizontal="left"/>
      <protection locked="0"/>
    </xf>
    <xf numFmtId="0" fontId="42" fillId="0" borderId="0" xfId="0" applyFont="1" applyAlignment="1">
      <alignment horizontal="left"/>
    </xf>
    <xf numFmtId="0" fontId="42" fillId="0" borderId="0" xfId="0" applyFont="1" applyAlignment="1">
      <alignment horizontal="center" wrapText="1"/>
    </xf>
    <xf numFmtId="0" fontId="39" fillId="0" borderId="0" xfId="0" applyFont="1" applyAlignment="1">
      <alignment horizontal="center" wrapText="1"/>
    </xf>
    <xf numFmtId="0" fontId="39" fillId="0" borderId="31" xfId="0" applyFont="1" applyBorder="1" applyAlignment="1">
      <alignment horizontal="center" vertical="center" wrapText="1"/>
    </xf>
    <xf numFmtId="0" fontId="42" fillId="0" borderId="32" xfId="0" applyFont="1" applyBorder="1" applyAlignment="1">
      <alignment horizontal="center" vertical="center" wrapText="1"/>
    </xf>
    <xf numFmtId="0" fontId="55" fillId="0" borderId="0" xfId="0" applyFont="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39" fillId="38" borderId="0" xfId="80" applyFont="1" applyFill="1"/>
    <xf numFmtId="0" fontId="41" fillId="38" borderId="0" xfId="746" applyFont="1" applyFill="1" applyAlignment="1">
      <alignment horizontal="center" vertical="center" wrapText="1"/>
    </xf>
    <xf numFmtId="0" fontId="41" fillId="40" borderId="0" xfId="0" applyFont="1" applyFill="1" applyAlignment="1">
      <alignment horizontal="left" vertical="center"/>
    </xf>
    <xf numFmtId="0" fontId="39" fillId="3" borderId="31" xfId="0" applyFont="1" applyFill="1" applyBorder="1" applyAlignment="1">
      <alignment horizontal="center" vertical="center" wrapText="1"/>
    </xf>
    <xf numFmtId="0" fontId="39" fillId="3" borderId="31" xfId="745" applyFont="1" applyFill="1" applyBorder="1" applyAlignment="1">
      <alignment horizontal="center" vertical="center" wrapText="1"/>
    </xf>
    <xf numFmtId="0" fontId="42" fillId="3" borderId="0" xfId="0" applyFont="1" applyFill="1" applyAlignment="1">
      <alignment horizontal="center" vertical="center" wrapText="1"/>
    </xf>
    <xf numFmtId="0" fontId="39" fillId="3" borderId="0" xfId="0" applyFont="1" applyFill="1" applyAlignment="1">
      <alignment horizontal="center" vertical="center" wrapText="1"/>
    </xf>
    <xf numFmtId="1" fontId="39" fillId="0" borderId="31" xfId="745" applyNumberFormat="1" applyFont="1" applyFill="1" applyBorder="1" applyAlignment="1">
      <alignment horizontal="center" vertical="top" wrapText="1"/>
    </xf>
    <xf numFmtId="0" fontId="39" fillId="41" borderId="31" xfId="0" applyFont="1" applyFill="1" applyBorder="1" applyAlignment="1">
      <alignment horizontal="center" vertical="center" wrapText="1"/>
    </xf>
    <xf numFmtId="0" fontId="42" fillId="41" borderId="31" xfId="0" applyFont="1" applyFill="1" applyBorder="1" applyAlignment="1">
      <alignment horizontal="left" vertical="center" indent="1"/>
    </xf>
    <xf numFmtId="1" fontId="39" fillId="41" borderId="31" xfId="0" applyNumberFormat="1" applyFont="1" applyFill="1" applyBorder="1" applyAlignment="1">
      <alignment horizontal="center" vertical="center" wrapText="1"/>
    </xf>
    <xf numFmtId="0" fontId="56" fillId="0" borderId="0" xfId="81" applyFont="1" applyFill="1"/>
    <xf numFmtId="0" fontId="56" fillId="0" borderId="14" xfId="81" applyFont="1" applyFill="1" applyBorder="1" applyAlignment="1">
      <alignment horizontal="center" vertical="center" wrapText="1"/>
    </xf>
    <xf numFmtId="0" fontId="0" fillId="0" borderId="19" xfId="0" applyBorder="1" applyAlignment="1">
      <alignment horizontal="center" vertical="center"/>
    </xf>
    <xf numFmtId="0" fontId="1" fillId="0" borderId="0" xfId="81" applyFont="1" applyFill="1"/>
    <xf numFmtId="0" fontId="2" fillId="0" borderId="0" xfId="0" applyFont="1" applyFill="1" applyAlignment="1">
      <alignment horizontal="center" vertical="center" wrapText="1"/>
    </xf>
    <xf numFmtId="1" fontId="39" fillId="0" borderId="33" xfId="0" applyNumberFormat="1" applyFont="1" applyFill="1" applyBorder="1" applyAlignment="1">
      <alignment horizontal="center" vertical="center" wrapText="1"/>
    </xf>
    <xf numFmtId="0" fontId="38" fillId="0" borderId="33" xfId="0" applyFont="1" applyFill="1" applyBorder="1" applyAlignment="1">
      <alignment horizontal="left" vertical="center"/>
    </xf>
    <xf numFmtId="0" fontId="42" fillId="0" borderId="33" xfId="0" applyFont="1" applyFill="1" applyBorder="1" applyAlignment="1">
      <alignment horizontal="left" vertical="center" indent="1"/>
    </xf>
    <xf numFmtId="1" fontId="39" fillId="0" borderId="33" xfId="745" applyNumberFormat="1" applyFont="1" applyFill="1" applyBorder="1" applyAlignment="1">
      <alignment horizontal="center" vertical="top" wrapText="1"/>
    </xf>
    <xf numFmtId="0" fontId="42" fillId="41" borderId="33" xfId="0" applyFont="1" applyFill="1" applyBorder="1" applyAlignment="1">
      <alignment horizontal="left" vertical="center" indent="1"/>
    </xf>
    <xf numFmtId="1" fontId="39" fillId="41" borderId="33" xfId="0" applyNumberFormat="1" applyFont="1" applyFill="1" applyBorder="1" applyAlignment="1">
      <alignment horizontal="center" vertical="center" wrapText="1"/>
    </xf>
    <xf numFmtId="0" fontId="39" fillId="0" borderId="33" xfId="0" applyFont="1" applyFill="1" applyBorder="1" applyAlignment="1">
      <alignment horizontal="left" vertical="center" wrapText="1"/>
    </xf>
    <xf numFmtId="0" fontId="39" fillId="0" borderId="33" xfId="0" applyFont="1" applyFill="1" applyBorder="1" applyAlignment="1">
      <alignment horizontal="left" vertical="center"/>
    </xf>
    <xf numFmtId="0" fontId="38" fillId="0" borderId="33" xfId="0" applyFont="1" applyFill="1" applyBorder="1" applyAlignment="1">
      <alignment horizontal="left" vertical="center" wrapText="1"/>
    </xf>
    <xf numFmtId="0" fontId="39" fillId="0" borderId="33" xfId="0" applyFont="1" applyFill="1" applyBorder="1" applyAlignment="1">
      <alignment horizontal="left" vertical="center" wrapText="1" indent="1"/>
    </xf>
    <xf numFmtId="0" fontId="39" fillId="0" borderId="33" xfId="0" applyFont="1" applyFill="1" applyBorder="1" applyAlignment="1">
      <alignment horizontal="left" vertical="center" wrapText="1" indent="2"/>
    </xf>
    <xf numFmtId="0" fontId="39" fillId="41" borderId="33" xfId="0" applyFont="1" applyFill="1" applyBorder="1" applyAlignment="1">
      <alignment horizontal="left" vertical="center" wrapText="1"/>
    </xf>
    <xf numFmtId="0" fontId="39" fillId="41" borderId="33" xfId="0" applyFont="1" applyFill="1" applyBorder="1" applyAlignment="1">
      <alignment horizontal="center" wrapText="1"/>
    </xf>
    <xf numFmtId="0" fontId="39" fillId="0" borderId="33" xfId="745" applyFont="1" applyFill="1" applyBorder="1" applyAlignment="1">
      <alignment horizontal="center" vertical="center" wrapText="1"/>
    </xf>
    <xf numFmtId="0" fontId="39" fillId="0" borderId="33" xfId="0" applyFont="1" applyFill="1" applyBorder="1" applyAlignment="1">
      <alignment horizontal="center" vertical="center" wrapText="1"/>
    </xf>
    <xf numFmtId="0" fontId="59" fillId="0" borderId="0" xfId="0" applyFont="1" applyFill="1" applyBorder="1" applyAlignment="1" applyProtection="1">
      <alignment horizontal="left" vertical="top"/>
    </xf>
    <xf numFmtId="0" fontId="39" fillId="0" borderId="33" xfId="0" applyFont="1" applyFill="1" applyBorder="1" applyAlignment="1" applyProtection="1">
      <alignment horizontal="center" vertical="center" wrapText="1"/>
    </xf>
    <xf numFmtId="0" fontId="56" fillId="0" borderId="0" xfId="0" applyFont="1" applyFill="1"/>
    <xf numFmtId="167" fontId="56" fillId="0" borderId="33" xfId="0" quotePrefix="1" applyNumberFormat="1" applyFont="1" applyFill="1" applyBorder="1" applyAlignment="1">
      <alignment horizontal="center"/>
    </xf>
    <xf numFmtId="168" fontId="56" fillId="0" borderId="33" xfId="0" quotePrefix="1" applyNumberFormat="1" applyFont="1" applyFill="1" applyBorder="1" applyAlignment="1">
      <alignment horizontal="center"/>
    </xf>
    <xf numFmtId="1" fontId="39" fillId="0" borderId="33" xfId="0" applyNumberFormat="1" applyFont="1" applyFill="1" applyBorder="1" applyAlignment="1">
      <alignment horizontal="center" vertical="top" wrapText="1"/>
    </xf>
    <xf numFmtId="0" fontId="41" fillId="0" borderId="0" xfId="0" applyFont="1" applyAlignment="1">
      <alignment horizontal="center" vertical="top" wrapText="1"/>
    </xf>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61" fillId="0" borderId="0" xfId="0" applyFont="1" applyFill="1" applyAlignment="1">
      <alignment vertical="center"/>
    </xf>
    <xf numFmtId="1" fontId="56" fillId="0" borderId="33" xfId="0" applyNumberFormat="1" applyFont="1" applyFill="1" applyBorder="1" applyAlignment="1">
      <alignment horizontal="center" vertical="top" wrapText="1"/>
    </xf>
    <xf numFmtId="0" fontId="39" fillId="0" borderId="0" xfId="0" applyFont="1" applyFill="1" applyAlignment="1">
      <alignment horizontal="center" vertical="top" wrapText="1"/>
    </xf>
    <xf numFmtId="0" fontId="39" fillId="0" borderId="0" xfId="0" applyFont="1" applyFill="1" applyAlignment="1">
      <alignment horizontal="center" vertical="top"/>
    </xf>
    <xf numFmtId="0" fontId="42" fillId="0" borderId="0" xfId="0" applyFont="1" applyFill="1" applyAlignment="1">
      <alignment horizontal="center" vertical="top" wrapText="1"/>
    </xf>
    <xf numFmtId="0" fontId="1" fillId="0" borderId="0" xfId="0" applyFont="1" applyFill="1" applyAlignment="1">
      <alignment horizontal="center" vertical="top" wrapText="1"/>
    </xf>
    <xf numFmtId="0" fontId="62" fillId="0" borderId="0" xfId="0" applyFont="1" applyFill="1" applyAlignment="1">
      <alignment horizontal="center" vertical="top"/>
    </xf>
    <xf numFmtId="0" fontId="61" fillId="0" borderId="0" xfId="0" applyFont="1" applyFill="1" applyAlignment="1">
      <alignment horizontal="center" vertical="top"/>
    </xf>
    <xf numFmtId="0" fontId="61" fillId="0" borderId="0" xfId="0" applyFont="1" applyFill="1"/>
    <xf numFmtId="0" fontId="59" fillId="0" borderId="0" xfId="0" applyFont="1" applyFill="1"/>
    <xf numFmtId="0" fontId="56" fillId="0" borderId="33" xfId="0" applyFont="1" applyFill="1" applyBorder="1" applyAlignment="1">
      <alignment horizontal="center"/>
    </xf>
    <xf numFmtId="0" fontId="40" fillId="38" borderId="33" xfId="7336" applyFill="1" applyBorder="1" applyAlignment="1">
      <alignment horizontal="center"/>
    </xf>
    <xf numFmtId="0" fontId="40" fillId="38" borderId="0" xfId="7336" applyFill="1" applyBorder="1" applyAlignment="1">
      <alignment horizontal="center"/>
    </xf>
    <xf numFmtId="0" fontId="63" fillId="41" borderId="31" xfId="0" applyFont="1" applyFill="1" applyBorder="1" applyAlignment="1">
      <alignment horizontal="center" vertical="center" wrapText="1"/>
    </xf>
    <xf numFmtId="0" fontId="41" fillId="38" borderId="0" xfId="0" applyFont="1" applyFill="1" applyAlignment="1">
      <alignment horizontal="center" vertical="top" wrapText="1"/>
    </xf>
    <xf numFmtId="0" fontId="60" fillId="0" borderId="0" xfId="0" applyFont="1" applyFill="1" applyAlignment="1">
      <alignment horizontal="center" vertical="top" wrapText="1"/>
    </xf>
    <xf numFmtId="0" fontId="39" fillId="0" borderId="33" xfId="0" applyFont="1" applyFill="1" applyBorder="1"/>
    <xf numFmtId="0" fontId="39" fillId="0" borderId="34" xfId="81" applyFont="1" applyFill="1" applyBorder="1"/>
    <xf numFmtId="0" fontId="39" fillId="0" borderId="33" xfId="81" applyFont="1" applyFill="1" applyBorder="1"/>
    <xf numFmtId="0" fontId="40" fillId="38" borderId="33" xfId="7336" applyFill="1" applyBorder="1" applyAlignment="1">
      <alignment horizontal="center" vertical="center"/>
    </xf>
    <xf numFmtId="0" fontId="40" fillId="38" borderId="35" xfId="7336" applyFill="1" applyBorder="1" applyAlignment="1">
      <alignment horizontal="center" vertical="center"/>
    </xf>
    <xf numFmtId="0" fontId="9" fillId="0" borderId="34" xfId="81" applyFont="1" applyFill="1" applyBorder="1"/>
    <xf numFmtId="0" fontId="6" fillId="0" borderId="33" xfId="81" applyFont="1" applyFill="1" applyBorder="1"/>
    <xf numFmtId="0" fontId="40" fillId="38" borderId="35" xfId="7336" applyFill="1" applyBorder="1" applyAlignment="1">
      <alignment horizontal="center"/>
    </xf>
    <xf numFmtId="0" fontId="9" fillId="0" borderId="33" xfId="81" applyFont="1" applyFill="1" applyBorder="1"/>
    <xf numFmtId="0" fontId="40" fillId="0" borderId="33" xfId="7336" applyFill="1" applyBorder="1" applyAlignment="1">
      <alignment horizontal="center"/>
    </xf>
    <xf numFmtId="0" fontId="57" fillId="0" borderId="35" xfId="7336" applyFont="1" applyFill="1" applyBorder="1" applyAlignment="1">
      <alignment horizontal="center" vertical="center"/>
    </xf>
    <xf numFmtId="0" fontId="39" fillId="0" borderId="36" xfId="0" applyFont="1" applyFill="1" applyBorder="1"/>
    <xf numFmtId="0" fontId="40" fillId="38" borderId="37" xfId="7336" applyFill="1" applyBorder="1" applyAlignment="1">
      <alignment horizontal="center"/>
    </xf>
    <xf numFmtId="0" fontId="4" fillId="41" borderId="34" xfId="81" applyFont="1" applyFill="1" applyBorder="1"/>
    <xf numFmtId="0" fontId="4" fillId="41" borderId="33" xfId="81" applyFont="1" applyFill="1" applyBorder="1"/>
    <xf numFmtId="0" fontId="40" fillId="41" borderId="33" xfId="7336" applyFill="1" applyBorder="1" applyAlignment="1">
      <alignment horizontal="center"/>
    </xf>
    <xf numFmtId="0" fontId="40" fillId="41" borderId="35" xfId="7336" applyFill="1" applyBorder="1" applyAlignment="1">
      <alignment horizontal="center"/>
    </xf>
    <xf numFmtId="0" fontId="40" fillId="38" borderId="33" xfId="7336" applyFill="1" applyBorder="1" applyAlignment="1">
      <alignment horizontal="center" wrapText="1"/>
    </xf>
    <xf numFmtId="0" fontId="40" fillId="0" borderId="33" xfId="7336" applyFill="1" applyBorder="1" applyAlignment="1">
      <alignment horizontal="center" vertical="center"/>
    </xf>
    <xf numFmtId="0" fontId="39" fillId="0" borderId="33" xfId="81" applyFont="1" applyFill="1" applyBorder="1" applyAlignment="1">
      <alignment wrapText="1"/>
    </xf>
    <xf numFmtId="0" fontId="40" fillId="0" borderId="35" xfId="7336" applyFill="1" applyBorder="1" applyAlignment="1">
      <alignment horizontal="center" vertical="center"/>
    </xf>
    <xf numFmtId="0" fontId="39" fillId="0" borderId="38" xfId="81" applyFont="1" applyFill="1" applyBorder="1"/>
    <xf numFmtId="0" fontId="39" fillId="0" borderId="39" xfId="81" applyFont="1" applyFill="1" applyBorder="1" applyAlignment="1">
      <alignment wrapText="1"/>
    </xf>
    <xf numFmtId="0" fontId="40" fillId="0" borderId="39" xfId="7336" applyFill="1" applyBorder="1" applyAlignment="1">
      <alignment horizontal="center" vertical="center"/>
    </xf>
    <xf numFmtId="0" fontId="40" fillId="0" borderId="40" xfId="7336" applyFill="1" applyBorder="1" applyAlignment="1">
      <alignment horizontal="center" vertical="center"/>
    </xf>
    <xf numFmtId="0" fontId="39" fillId="0" borderId="41" xfId="81" applyFont="1" applyFill="1" applyBorder="1"/>
    <xf numFmtId="0" fontId="39" fillId="0" borderId="10" xfId="81" applyFont="1" applyFill="1" applyBorder="1"/>
    <xf numFmtId="0" fontId="40" fillId="38" borderId="10" xfId="7336" applyFill="1" applyBorder="1" applyAlignment="1">
      <alignment horizontal="center" vertical="center"/>
    </xf>
    <xf numFmtId="0" fontId="40" fillId="38" borderId="42" xfId="7336" applyFill="1" applyBorder="1" applyAlignment="1">
      <alignment horizontal="center" vertical="center"/>
    </xf>
    <xf numFmtId="0" fontId="9" fillId="0" borderId="43" xfId="81" applyFont="1" applyFill="1" applyBorder="1" applyAlignment="1">
      <alignment horizontal="center" vertical="center" wrapText="1"/>
    </xf>
    <xf numFmtId="0" fontId="9" fillId="0" borderId="44" xfId="81" applyFont="1" applyFill="1" applyBorder="1" applyAlignment="1">
      <alignment horizontal="center" vertical="center" wrapText="1"/>
    </xf>
    <xf numFmtId="0" fontId="56" fillId="0" borderId="44" xfId="81" applyFont="1" applyFill="1" applyBorder="1" applyAlignment="1">
      <alignment horizontal="center" vertical="center" wrapText="1"/>
    </xf>
    <xf numFmtId="0" fontId="56" fillId="0" borderId="45" xfId="81" applyFont="1" applyFill="1" applyBorder="1" applyAlignment="1">
      <alignment horizontal="center" vertical="center" wrapText="1"/>
    </xf>
    <xf numFmtId="0" fontId="0" fillId="0" borderId="33" xfId="0" applyFont="1" applyFill="1" applyBorder="1" applyAlignment="1" applyProtection="1">
      <alignment horizontal="center" vertical="center" wrapText="1"/>
    </xf>
    <xf numFmtId="0" fontId="38" fillId="0" borderId="0" xfId="0" applyFont="1" applyFill="1" applyBorder="1" applyAlignment="1">
      <alignment horizontal="center" vertical="center" wrapText="1"/>
    </xf>
    <xf numFmtId="0" fontId="39" fillId="0" borderId="0" xfId="80" applyFont="1" applyFill="1" applyBorder="1" applyAlignment="1">
      <alignment horizontal="center" vertical="center" wrapText="1"/>
    </xf>
    <xf numFmtId="0" fontId="9" fillId="0" borderId="0" xfId="0" applyFont="1" applyBorder="1" applyAlignment="1">
      <alignment horizontal="center" vertical="center" wrapText="1"/>
    </xf>
    <xf numFmtId="0" fontId="39" fillId="0" borderId="23"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4" xfId="0" applyFont="1" applyFill="1" applyBorder="1" applyAlignment="1">
      <alignment horizontal="center" vertical="center" wrapText="1"/>
    </xf>
    <xf numFmtId="0" fontId="39" fillId="0" borderId="22" xfId="0" applyFont="1" applyFill="1" applyBorder="1" applyAlignment="1">
      <alignment horizontal="center" vertical="center" wrapText="1"/>
    </xf>
  </cellXfs>
  <cellStyles count="44747">
    <cellStyle name="20 % - Accent1" xfId="44723" builtinId="30" hidden="1"/>
    <cellStyle name="20 % - Accent2" xfId="44727" builtinId="34" hidden="1"/>
    <cellStyle name="20 % - Accent3" xfId="44731" builtinId="38" hidden="1"/>
    <cellStyle name="20 % - Accent4" xfId="44735" builtinId="42" hidden="1"/>
    <cellStyle name="20 % - Accent5" xfId="44739" builtinId="46" hidden="1"/>
    <cellStyle name="20 % - Accent6" xfId="44743" builtinId="50" hidden="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 Accent1" xfId="44724" builtinId="31" hidden="1"/>
    <cellStyle name="40 % - Accent2" xfId="44728" builtinId="35" hidden="1"/>
    <cellStyle name="40 % - Accent3" xfId="44732" builtinId="39" hidden="1"/>
    <cellStyle name="40 % - Accent4" xfId="44736" builtinId="43" hidden="1"/>
    <cellStyle name="40 % - Accent5" xfId="44740" builtinId="47" hidden="1"/>
    <cellStyle name="40 % - Accent6" xfId="44744" builtinId="5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xfId="44725" builtinId="32" hidden="1"/>
    <cellStyle name="60 % - Accent1 2" xfId="13" hidden="1"/>
    <cellStyle name="60 % - Accent1 2" xfId="129" hidden="1"/>
    <cellStyle name="60 % - Accent2" xfId="44729" builtinId="36" hidden="1"/>
    <cellStyle name="60 % - Accent3" xfId="44733" builtinId="40" hidden="1"/>
    <cellStyle name="60 % - Accent4" xfId="44737" builtinId="44" hidden="1"/>
    <cellStyle name="60 % - Accent5" xfId="44741" builtinId="48" hidden="1"/>
    <cellStyle name="60 % - Accent6" xfId="44745" builtinId="52"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Avertissement" xfId="44718" builtinId="11"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 xfId="44715" builtinId="2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ellule liée" xfId="44716" builtinId="24"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rrecto" xfId="99" hidden="1"/>
    <cellStyle name="Correcto" xfId="7404" hidden="1"/>
    <cellStyle name="DPM_CellCode" xfId="745"/>
    <cellStyle name="DPM_EmptyCell" xfId="24646"/>
    <cellStyle name="Entrada" xfId="101" hidden="1"/>
    <cellStyle name="Entrada" xfId="7406" hidden="1"/>
    <cellStyle name="Entrée" xfId="44713" builtinId="20"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Incorrecto" xfId="100" hidden="1"/>
    <cellStyle name="Incorrecto" xfId="7405" hidden="1"/>
    <cellStyle name="Insatisfaisant" xfId="44711" builtinId="27" hidden="1"/>
    <cellStyle name="Lien hypertexte" xfId="7336" builtinId="8"/>
    <cellStyle name="Lien hypertexte visité" xfId="44700" builtinId="9" hidden="1"/>
    <cellStyle name="Milliers" xfId="44701" builtinId="3" hidden="1"/>
    <cellStyle name="Milliers [0]" xfId="44702" builtinId="6" hidden="1"/>
    <cellStyle name="Monétaire [0]" xfId="44703" builtinId="7"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eutre" xfId="44712" builtinId="28" hidden="1"/>
    <cellStyle name="Normal" xfId="0" builtinId="0"/>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ourcentage" xfId="44704" builtinId="5" hidden="1"/>
    <cellStyle name="Saída 4" xfId="92" hidden="1"/>
    <cellStyle name="Saída 4" xfId="7397" hidden="1"/>
    <cellStyle name="Satisfaisant" xfId="44710" builtinId="26" hidden="1"/>
    <cellStyle name="Sortie" xfId="44714" builtinId="21" hidden="1"/>
    <cellStyle name="Testo avviso" xfId="132" hidden="1"/>
    <cellStyle name="Testo avviso" xfId="7436" hidden="1"/>
    <cellStyle name="Testo descrittivo" xfId="137" hidden="1"/>
    <cellStyle name="Testo descrittivo" xfId="7441" hidden="1"/>
    <cellStyle name="Texte explicatif" xfId="44720" builtinId="53"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itre" xfId="44705" builtinId="15" hidden="1"/>
    <cellStyle name="Titre 1" xfId="44706" builtinId="16" hidden="1"/>
    <cellStyle name="Titre 2" xfId="44707" builtinId="17" hidden="1"/>
    <cellStyle name="Titre 3" xfId="44708" builtinId="18" hidden="1"/>
    <cellStyle name="Titre 4" xfId="44709" builtinId="19"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Vérification" xfId="44717" builtinId="23"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142875</xdr:colOff>
      <xdr:row>0</xdr:row>
      <xdr:rowOff>119063</xdr:rowOff>
    </xdr:from>
    <xdr:to>
      <xdr:col>11</xdr:col>
      <xdr:colOff>67859</xdr:colOff>
      <xdr:row>4</xdr:row>
      <xdr:rowOff>87175</xdr:rowOff>
    </xdr:to>
    <xdr:sp macro="" textlink="">
      <xdr:nvSpPr>
        <xdr:cNvPr id="2" name="pole tekstowe 1">
          <a:extLst>
            <a:ext uri="{FF2B5EF4-FFF2-40B4-BE49-F238E27FC236}">
              <a16:creationId xmlns:a16="http://schemas.microsoft.com/office/drawing/2014/main" id="{BB646B3D-C0F1-4499-88F1-94ED8B828342}"/>
            </a:ext>
          </a:extLst>
        </xdr:cNvPr>
        <xdr:cNvSpPr txBox="1"/>
      </xdr:nvSpPr>
      <xdr:spPr>
        <a:xfrm>
          <a:off x="9548813" y="119063"/>
          <a:ext cx="4782734" cy="730112"/>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a:p>
          <a:r>
            <a:rPr lang="en-US" sz="1100">
              <a:solidFill>
                <a:schemeClr val="dk1"/>
              </a:solidFill>
              <a:effectLst/>
              <a:latin typeface="+mn-lt"/>
              <a:ea typeface="+mn-ea"/>
              <a:cs typeface="+mn-cs"/>
            </a:rPr>
            <a:t>1. </a:t>
          </a:r>
          <a:r>
            <a:rPr lang="pl-PL" sz="1100">
              <a:solidFill>
                <a:schemeClr val="dk1"/>
              </a:solidFill>
              <a:effectLst/>
              <a:latin typeface="+mn-lt"/>
              <a:ea typeface="+mn-ea"/>
              <a:cs typeface="+mn-cs"/>
            </a:rPr>
            <a:t>Detailed </a:t>
          </a:r>
          <a:r>
            <a:rPr lang="pl-PL" sz="1100" baseline="0">
              <a:solidFill>
                <a:schemeClr val="dk1"/>
              </a:solidFill>
              <a:effectLst/>
              <a:latin typeface="+mn-lt"/>
              <a:ea typeface="+mn-ea"/>
              <a:cs typeface="+mn-cs"/>
            </a:rPr>
            <a:t>changes log for 2.5.0 release (comparing to 2.3.0 Hotfix release) is provided as a separate file in the publication package.</a:t>
          </a:r>
          <a:endParaRPr lang="pl-PL"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14"/>
  <sheetViews>
    <sheetView zoomScale="80" zoomScaleNormal="80" workbookViewId="0">
      <selection activeCell="B1" sqref="B1"/>
    </sheetView>
  </sheetViews>
  <sheetFormatPr baseColWidth="10" defaultColWidth="9.140625" defaultRowHeight="15"/>
  <cols>
    <col min="1" max="1" width="3" style="159" bestFit="1" customWidth="1"/>
    <col min="2" max="2" width="126.5703125" style="157" customWidth="1"/>
    <col min="3" max="3" width="11.42578125" style="157" customWidth="1"/>
    <col min="4" max="16384" width="9.140625" style="157"/>
  </cols>
  <sheetData>
    <row r="1" spans="1:3">
      <c r="A1" s="155" t="s">
        <v>638</v>
      </c>
      <c r="B1" s="156" t="s">
        <v>824</v>
      </c>
      <c r="C1" s="156" t="s">
        <v>639</v>
      </c>
    </row>
    <row r="2" spans="1:3">
      <c r="A2" s="216">
        <v>1</v>
      </c>
      <c r="B2" s="158" t="s">
        <v>828</v>
      </c>
      <c r="C2" s="182" t="s">
        <v>823</v>
      </c>
    </row>
    <row r="3" spans="1:3">
      <c r="A3" s="216">
        <v>2</v>
      </c>
      <c r="B3" s="158" t="s">
        <v>827</v>
      </c>
      <c r="C3" s="182" t="s">
        <v>823</v>
      </c>
    </row>
    <row r="4" spans="1:3">
      <c r="A4" s="216">
        <v>3</v>
      </c>
      <c r="B4" s="158" t="s">
        <v>829</v>
      </c>
      <c r="C4" s="182" t="s">
        <v>823</v>
      </c>
    </row>
    <row r="5" spans="1:3">
      <c r="A5" s="216">
        <v>4</v>
      </c>
      <c r="B5" s="158" t="s">
        <v>830</v>
      </c>
      <c r="C5" s="182" t="s">
        <v>823</v>
      </c>
    </row>
    <row r="6" spans="1:3">
      <c r="A6" s="216">
        <v>5</v>
      </c>
      <c r="B6" s="158" t="s">
        <v>832</v>
      </c>
      <c r="C6" s="182" t="s">
        <v>823</v>
      </c>
    </row>
    <row r="7" spans="1:3">
      <c r="A7" s="216">
        <v>6</v>
      </c>
      <c r="B7" s="158" t="s">
        <v>833</v>
      </c>
      <c r="C7" s="182" t="s">
        <v>823</v>
      </c>
    </row>
    <row r="8" spans="1:3">
      <c r="A8" s="216">
        <v>7</v>
      </c>
      <c r="B8" s="158" t="s">
        <v>831</v>
      </c>
      <c r="C8" s="182" t="s">
        <v>823</v>
      </c>
    </row>
    <row r="10" spans="1:3">
      <c r="B10" s="160" t="s">
        <v>640</v>
      </c>
    </row>
    <row r="11" spans="1:3">
      <c r="B11" s="170" t="s">
        <v>673</v>
      </c>
    </row>
    <row r="12" spans="1:3">
      <c r="B12" s="171" t="s">
        <v>674</v>
      </c>
    </row>
    <row r="13" spans="1:3">
      <c r="B13" s="172" t="s">
        <v>675</v>
      </c>
    </row>
    <row r="14" spans="1:3">
      <c r="B14" s="169" t="s">
        <v>735</v>
      </c>
    </row>
  </sheetData>
  <phoneticPr fontId="58"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6"/>
  <sheetViews>
    <sheetView showGridLines="0" zoomScale="60" zoomScaleNormal="60" workbookViewId="0"/>
  </sheetViews>
  <sheetFormatPr baseColWidth="10" defaultColWidth="17.42578125" defaultRowHeight="15"/>
  <cols>
    <col min="1" max="10" width="19.42578125" style="3" customWidth="1"/>
    <col min="11" max="17" width="18.140625" style="3" customWidth="1"/>
    <col min="18" max="18" width="16" style="3" customWidth="1"/>
    <col min="19" max="19" width="20" style="3" customWidth="1"/>
    <col min="20" max="24" width="17.28515625" style="3" customWidth="1"/>
    <col min="25" max="28" width="16.5703125" style="3" customWidth="1"/>
    <col min="29" max="29" width="14.42578125" style="3" customWidth="1"/>
    <col min="30" max="30" width="12.5703125" style="3" customWidth="1"/>
    <col min="31" max="31" width="14.5703125" style="3" customWidth="1"/>
    <col min="32" max="32" width="10.140625" style="3" customWidth="1"/>
    <col min="33" max="33" width="10.5703125" style="3" customWidth="1"/>
    <col min="34" max="34" width="19.140625" style="3" customWidth="1"/>
    <col min="35" max="35" width="9.140625" style="3" customWidth="1"/>
    <col min="36" max="36" width="14" style="3" customWidth="1"/>
    <col min="37" max="37" width="14.140625" style="3" customWidth="1"/>
    <col min="38" max="38" width="13.42578125" style="3" customWidth="1"/>
    <col min="39" max="39" width="9.140625" style="3" customWidth="1"/>
    <col min="40" max="40" width="12" style="3" customWidth="1"/>
    <col min="41" max="42" width="10.5703125" style="3" customWidth="1"/>
    <col min="43" max="43" width="10.140625" style="3" customWidth="1"/>
    <col min="44" max="44" width="15.42578125" style="3" customWidth="1"/>
    <col min="45" max="45" width="11.5703125" style="3" customWidth="1"/>
    <col min="46" max="46" width="12.42578125" style="3" customWidth="1"/>
    <col min="47" max="47" width="11.42578125" style="3" customWidth="1"/>
    <col min="48" max="48" width="12" style="3" customWidth="1"/>
    <col min="49" max="256" width="9.140625" style="3" customWidth="1"/>
    <col min="257" max="16384" width="17.42578125" style="3"/>
  </cols>
  <sheetData>
    <row r="1" spans="1:33">
      <c r="A1" s="176" t="s">
        <v>840</v>
      </c>
    </row>
    <row r="2" spans="1:33">
      <c r="A2" s="57" t="s">
        <v>839</v>
      </c>
      <c r="C2" s="2"/>
      <c r="D2" s="2"/>
      <c r="E2" s="102"/>
      <c r="F2" s="103"/>
      <c r="G2" s="103"/>
      <c r="H2" s="103"/>
      <c r="I2" s="103"/>
      <c r="N2" s="103"/>
      <c r="O2" s="102"/>
      <c r="P2" s="102"/>
      <c r="Q2" s="102"/>
      <c r="R2" s="102"/>
      <c r="S2" s="103"/>
      <c r="T2" s="103"/>
      <c r="U2" s="103"/>
      <c r="V2" s="103"/>
      <c r="W2" s="103"/>
      <c r="X2" s="103"/>
      <c r="Y2" s="103"/>
      <c r="Z2" s="103"/>
      <c r="AA2" s="103"/>
      <c r="AB2" s="103"/>
      <c r="AC2" s="103"/>
      <c r="AD2" s="103"/>
      <c r="AE2" s="103"/>
      <c r="AF2" s="103"/>
    </row>
    <row r="3" spans="1:33">
      <c r="A3" s="77"/>
      <c r="E3" s="104"/>
      <c r="F3" s="105"/>
      <c r="G3" s="105"/>
      <c r="H3" s="105"/>
      <c r="I3" s="106"/>
      <c r="K3" s="107"/>
      <c r="L3" s="107"/>
      <c r="M3" s="107"/>
      <c r="N3" s="106"/>
      <c r="O3" s="108"/>
      <c r="P3" s="108"/>
      <c r="Q3" s="108"/>
      <c r="R3" s="108"/>
      <c r="S3" s="107"/>
      <c r="T3" s="107"/>
      <c r="U3" s="107"/>
    </row>
    <row r="4" spans="1:33">
      <c r="A4" s="176" t="s">
        <v>841</v>
      </c>
      <c r="E4" s="104"/>
      <c r="F4" s="105"/>
      <c r="G4" s="105"/>
      <c r="H4" s="105"/>
      <c r="I4" s="106"/>
      <c r="K4" s="107"/>
      <c r="L4" s="107"/>
      <c r="M4" s="107"/>
      <c r="N4" s="106"/>
      <c r="O4" s="108"/>
      <c r="P4" s="108"/>
      <c r="Q4" s="108"/>
      <c r="R4" s="108"/>
      <c r="S4" s="107"/>
      <c r="T4" s="107"/>
      <c r="U4" s="107"/>
    </row>
    <row r="5" spans="1:33">
      <c r="A5" s="234"/>
      <c r="E5" s="104"/>
      <c r="F5" s="105"/>
      <c r="G5" s="105"/>
      <c r="H5" s="105"/>
      <c r="I5" s="106"/>
      <c r="K5" s="107"/>
      <c r="L5" s="107"/>
      <c r="M5" s="107"/>
      <c r="N5" s="106"/>
      <c r="O5" s="108"/>
      <c r="P5" s="108"/>
      <c r="Q5" s="108"/>
      <c r="R5" s="108"/>
      <c r="S5" s="107"/>
      <c r="T5" s="107"/>
      <c r="U5" s="107"/>
    </row>
    <row r="6" spans="1:33">
      <c r="A6" s="57" t="s">
        <v>676</v>
      </c>
      <c r="C6" s="109"/>
      <c r="G6" s="104"/>
      <c r="H6" s="105"/>
      <c r="I6" s="105"/>
      <c r="J6" s="105"/>
      <c r="K6" s="106"/>
      <c r="M6" s="107"/>
      <c r="N6" s="107"/>
      <c r="O6" s="107"/>
      <c r="P6" s="106"/>
      <c r="Q6" s="108"/>
      <c r="R6" s="108"/>
      <c r="S6" s="108"/>
      <c r="T6" s="107"/>
      <c r="U6" s="107"/>
    </row>
    <row r="7" spans="1:33">
      <c r="D7" s="105"/>
      <c r="E7" s="105"/>
      <c r="F7" s="105"/>
      <c r="G7" s="105"/>
      <c r="H7" s="105"/>
      <c r="I7" s="105"/>
      <c r="J7" s="110"/>
      <c r="L7" s="107"/>
      <c r="M7" s="107"/>
      <c r="N7" s="107"/>
      <c r="O7" s="110"/>
      <c r="P7" s="111"/>
      <c r="Q7" s="111"/>
      <c r="R7" s="111"/>
      <c r="S7" s="107"/>
      <c r="T7" s="107"/>
      <c r="U7" s="107"/>
    </row>
    <row r="8" spans="1:33" s="236" customFormat="1" ht="73.150000000000006" customHeight="1">
      <c r="A8" s="233" t="s">
        <v>291</v>
      </c>
      <c r="B8" s="233" t="s">
        <v>288</v>
      </c>
      <c r="C8" s="233" t="s">
        <v>369</v>
      </c>
      <c r="D8" s="293" t="s">
        <v>842</v>
      </c>
      <c r="E8" s="293" t="s">
        <v>843</v>
      </c>
      <c r="F8" s="293" t="s">
        <v>844</v>
      </c>
      <c r="G8" s="293" t="s">
        <v>845</v>
      </c>
      <c r="H8" s="233" t="s">
        <v>81</v>
      </c>
      <c r="I8" s="233" t="s">
        <v>82</v>
      </c>
      <c r="J8" s="293" t="s">
        <v>846</v>
      </c>
      <c r="K8" s="293" t="s">
        <v>847</v>
      </c>
      <c r="L8" s="233" t="s">
        <v>83</v>
      </c>
      <c r="M8" s="233" t="s">
        <v>84</v>
      </c>
      <c r="N8" s="293" t="s">
        <v>848</v>
      </c>
      <c r="O8" s="293" t="s">
        <v>849</v>
      </c>
      <c r="P8" s="293" t="s">
        <v>850</v>
      </c>
      <c r="Q8" s="293" t="s">
        <v>851</v>
      </c>
      <c r="R8" s="235" t="s">
        <v>493</v>
      </c>
      <c r="S8" s="235" t="s">
        <v>560</v>
      </c>
      <c r="T8" s="233" t="s">
        <v>85</v>
      </c>
      <c r="U8" s="293" t="s">
        <v>852</v>
      </c>
      <c r="V8" s="293" t="s">
        <v>853</v>
      </c>
      <c r="W8" s="233" t="s">
        <v>86</v>
      </c>
      <c r="X8" s="233" t="s">
        <v>113</v>
      </c>
    </row>
    <row r="9" spans="1:33" s="236" customFormat="1" ht="15" customHeight="1">
      <c r="A9" s="237">
        <v>1</v>
      </c>
      <c r="B9" s="237">
        <v>10</v>
      </c>
      <c r="C9" s="237">
        <v>30</v>
      </c>
      <c r="D9" s="237">
        <v>31</v>
      </c>
      <c r="E9" s="237">
        <v>32</v>
      </c>
      <c r="F9" s="237">
        <v>33</v>
      </c>
      <c r="G9" s="237">
        <v>34</v>
      </c>
      <c r="H9" s="237">
        <v>40</v>
      </c>
      <c r="I9" s="237">
        <v>50</v>
      </c>
      <c r="J9" s="237">
        <v>51</v>
      </c>
      <c r="K9" s="237">
        <v>52</v>
      </c>
      <c r="L9" s="237">
        <v>60</v>
      </c>
      <c r="M9" s="237">
        <v>70</v>
      </c>
      <c r="N9" s="237">
        <v>71</v>
      </c>
      <c r="O9" s="237">
        <v>72</v>
      </c>
      <c r="P9" s="237">
        <v>73</v>
      </c>
      <c r="Q9" s="237">
        <v>74</v>
      </c>
      <c r="R9" s="238">
        <v>141</v>
      </c>
      <c r="S9" s="237">
        <v>75</v>
      </c>
      <c r="T9" s="237">
        <v>80</v>
      </c>
      <c r="U9" s="237">
        <v>86</v>
      </c>
      <c r="V9" s="237">
        <v>87</v>
      </c>
      <c r="W9" s="237">
        <v>90</v>
      </c>
      <c r="X9" s="237">
        <v>100</v>
      </c>
    </row>
    <row r="10" spans="1:33">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101"/>
      <c r="Z10" s="101"/>
      <c r="AA10" s="101"/>
      <c r="AB10" s="101"/>
      <c r="AC10" s="101"/>
      <c r="AD10" s="101"/>
      <c r="AE10" s="101"/>
      <c r="AF10" s="101"/>
      <c r="AG10" s="101"/>
    </row>
    <row r="11" spans="1:33" s="69" customFormat="1" ht="90">
      <c r="A11" s="61" t="s">
        <v>293</v>
      </c>
      <c r="B11" s="61" t="s">
        <v>736</v>
      </c>
      <c r="C11" s="9" t="s">
        <v>370</v>
      </c>
      <c r="D11" s="9" t="s">
        <v>854</v>
      </c>
      <c r="E11" s="259" t="s">
        <v>855</v>
      </c>
      <c r="F11" s="9" t="s">
        <v>856</v>
      </c>
      <c r="G11" s="9" t="s">
        <v>857</v>
      </c>
      <c r="H11" s="9" t="s">
        <v>289</v>
      </c>
      <c r="I11" s="9" t="s">
        <v>858</v>
      </c>
      <c r="J11" s="9" t="s">
        <v>859</v>
      </c>
      <c r="K11" s="9" t="s">
        <v>860</v>
      </c>
      <c r="L11" s="9" t="s">
        <v>861</v>
      </c>
      <c r="M11" s="9" t="s">
        <v>862</v>
      </c>
      <c r="N11" s="9" t="s">
        <v>863</v>
      </c>
      <c r="O11" s="9" t="s">
        <v>864</v>
      </c>
      <c r="P11" s="9" t="s">
        <v>865</v>
      </c>
      <c r="Q11" s="9" t="s">
        <v>866</v>
      </c>
      <c r="R11" s="9" t="s">
        <v>867</v>
      </c>
      <c r="S11" s="9" t="s">
        <v>637</v>
      </c>
      <c r="T11" s="240" t="s">
        <v>868</v>
      </c>
      <c r="U11" s="9" t="s">
        <v>869</v>
      </c>
      <c r="V11" s="9" t="s">
        <v>870</v>
      </c>
      <c r="W11" s="9" t="s">
        <v>871</v>
      </c>
      <c r="X11" s="240" t="s">
        <v>872</v>
      </c>
      <c r="Y11" s="241"/>
      <c r="Z11" s="241"/>
      <c r="AA11" s="241"/>
      <c r="AB11" s="242"/>
      <c r="AC11" s="241"/>
    </row>
    <row r="12" spans="1:33" s="69" customFormat="1" ht="43.5" customHeight="1">
      <c r="A12" s="243" t="s">
        <v>294</v>
      </c>
      <c r="B12" s="10" t="s">
        <v>287</v>
      </c>
      <c r="C12" s="241"/>
      <c r="D12" s="244"/>
      <c r="E12" s="244"/>
      <c r="F12" s="244"/>
      <c r="G12" s="244"/>
      <c r="H12" s="8"/>
      <c r="I12" s="8"/>
      <c r="J12" s="8"/>
      <c r="K12" s="8"/>
      <c r="L12" s="8"/>
      <c r="M12" s="8"/>
      <c r="N12" s="8"/>
      <c r="O12" s="8"/>
      <c r="P12" s="8"/>
      <c r="Q12" s="8"/>
      <c r="R12" s="8"/>
      <c r="S12" s="8"/>
      <c r="T12" s="8"/>
      <c r="U12" s="8"/>
      <c r="V12" s="8"/>
      <c r="W12" s="8"/>
      <c r="X12" s="8"/>
      <c r="Y12" s="241"/>
      <c r="Z12" s="241"/>
      <c r="AA12" s="241"/>
      <c r="AB12" s="242"/>
      <c r="AC12" s="241"/>
    </row>
    <row r="13" spans="1:33" s="69" customFormat="1">
      <c r="C13" s="241"/>
      <c r="D13" s="241"/>
      <c r="E13" s="241"/>
      <c r="F13" s="241"/>
      <c r="G13" s="241"/>
      <c r="H13" s="241"/>
      <c r="I13" s="241"/>
      <c r="J13" s="241"/>
      <c r="K13" s="241"/>
      <c r="L13" s="241"/>
      <c r="M13" s="8"/>
      <c r="N13" s="8"/>
      <c r="O13" s="8"/>
      <c r="P13" s="8"/>
      <c r="Q13" s="8"/>
      <c r="R13" s="8"/>
      <c r="S13" s="8"/>
      <c r="T13" s="8"/>
      <c r="U13" s="8"/>
      <c r="V13" s="8"/>
      <c r="W13" s="8"/>
      <c r="X13" s="8"/>
      <c r="Y13" s="241"/>
      <c r="Z13" s="241"/>
      <c r="AA13" s="241"/>
      <c r="AB13" s="242"/>
      <c r="AC13" s="241"/>
    </row>
    <row r="14" spans="1:33" s="69" customFormat="1">
      <c r="C14" s="241"/>
      <c r="D14" s="241"/>
      <c r="E14" s="241"/>
      <c r="F14" s="241"/>
      <c r="G14" s="241"/>
      <c r="H14" s="241"/>
      <c r="I14" s="241"/>
      <c r="J14" s="241"/>
      <c r="K14" s="241"/>
      <c r="L14" s="241"/>
      <c r="M14" s="8"/>
      <c r="N14" s="8"/>
      <c r="O14" s="8"/>
      <c r="P14" s="8"/>
      <c r="Q14" s="8"/>
      <c r="R14" s="8"/>
      <c r="S14" s="8"/>
      <c r="T14" s="8"/>
      <c r="U14" s="8"/>
      <c r="V14" s="8"/>
      <c r="W14" s="241"/>
      <c r="X14" s="8"/>
      <c r="Y14" s="241"/>
      <c r="Z14" s="241"/>
      <c r="AA14" s="241"/>
      <c r="AB14" s="242"/>
      <c r="AC14" s="241"/>
    </row>
    <row r="15" spans="1:33" s="69" customFormat="1"/>
    <row r="16" spans="1:33">
      <c r="A16" s="176" t="s">
        <v>873</v>
      </c>
    </row>
    <row r="18" spans="1:29">
      <c r="A18" s="57" t="s">
        <v>87</v>
      </c>
    </row>
    <row r="19" spans="1:29">
      <c r="A19" s="2"/>
    </row>
    <row r="20" spans="1:29" ht="61.9" customHeight="1">
      <c r="A20" s="233" t="s">
        <v>288</v>
      </c>
      <c r="B20" s="233" t="s">
        <v>88</v>
      </c>
      <c r="C20" s="233" t="s">
        <v>89</v>
      </c>
      <c r="D20" s="233" t="s">
        <v>296</v>
      </c>
      <c r="E20" s="233" t="s">
        <v>90</v>
      </c>
      <c r="F20" s="235" t="s">
        <v>616</v>
      </c>
      <c r="G20" s="233" t="s">
        <v>91</v>
      </c>
      <c r="H20" s="233" t="s">
        <v>298</v>
      </c>
      <c r="I20" s="233" t="s">
        <v>92</v>
      </c>
      <c r="J20" s="235" t="s">
        <v>494</v>
      </c>
      <c r="K20" s="211" t="s">
        <v>818</v>
      </c>
      <c r="L20" s="233" t="s">
        <v>93</v>
      </c>
      <c r="M20" s="233" t="s">
        <v>94</v>
      </c>
      <c r="N20" s="235" t="s">
        <v>496</v>
      </c>
      <c r="O20" s="293" t="s">
        <v>874</v>
      </c>
      <c r="P20" s="233" t="s">
        <v>152</v>
      </c>
      <c r="Q20" s="293" t="s">
        <v>875</v>
      </c>
      <c r="R20" s="293" t="s">
        <v>876</v>
      </c>
      <c r="S20" s="233" t="s">
        <v>95</v>
      </c>
      <c r="T20" s="233" t="s">
        <v>305</v>
      </c>
      <c r="U20" s="233" t="s">
        <v>561</v>
      </c>
      <c r="V20" s="233" t="s">
        <v>562</v>
      </c>
      <c r="W20" s="233" t="s">
        <v>96</v>
      </c>
      <c r="X20" s="235" t="s">
        <v>497</v>
      </c>
      <c r="Y20" s="235" t="s">
        <v>97</v>
      </c>
      <c r="Z20" s="293" t="s">
        <v>877</v>
      </c>
      <c r="AA20" s="235" t="s">
        <v>622</v>
      </c>
      <c r="AB20" s="233" t="s">
        <v>623</v>
      </c>
      <c r="AC20" s="293" t="s">
        <v>878</v>
      </c>
    </row>
    <row r="21" spans="1:29">
      <c r="A21" s="237">
        <v>10</v>
      </c>
      <c r="B21" s="237">
        <v>130</v>
      </c>
      <c r="C21" s="237">
        <v>140</v>
      </c>
      <c r="D21" s="237">
        <v>150</v>
      </c>
      <c r="E21" s="237">
        <v>170</v>
      </c>
      <c r="F21" s="238">
        <v>172</v>
      </c>
      <c r="G21" s="237">
        <v>180</v>
      </c>
      <c r="H21" s="237">
        <v>190</v>
      </c>
      <c r="I21" s="237">
        <v>210</v>
      </c>
      <c r="J21" s="238">
        <v>211</v>
      </c>
      <c r="K21" s="257" t="s">
        <v>819</v>
      </c>
      <c r="L21" s="237">
        <v>220</v>
      </c>
      <c r="M21" s="237">
        <v>230</v>
      </c>
      <c r="N21" s="238">
        <v>232</v>
      </c>
      <c r="O21" s="237">
        <v>235</v>
      </c>
      <c r="P21" s="237">
        <v>240</v>
      </c>
      <c r="Q21" s="237">
        <v>241</v>
      </c>
      <c r="R21" s="237">
        <v>242</v>
      </c>
      <c r="S21" s="237">
        <v>250</v>
      </c>
      <c r="T21" s="237">
        <v>260</v>
      </c>
      <c r="U21" s="237">
        <v>370</v>
      </c>
      <c r="V21" s="237">
        <v>380</v>
      </c>
      <c r="W21" s="237">
        <v>270</v>
      </c>
      <c r="X21" s="238">
        <v>271</v>
      </c>
      <c r="Y21" s="237">
        <v>280</v>
      </c>
      <c r="Z21" s="237">
        <v>285</v>
      </c>
      <c r="AA21" s="238">
        <v>290</v>
      </c>
      <c r="AB21" s="238">
        <v>300</v>
      </c>
      <c r="AC21" s="237">
        <v>305</v>
      </c>
    </row>
    <row r="22" spans="1:29">
      <c r="A22" s="239"/>
      <c r="B22" s="239"/>
      <c r="C22" s="239"/>
      <c r="D22" s="239"/>
      <c r="E22" s="239"/>
      <c r="F22" s="239"/>
      <c r="G22" s="239"/>
      <c r="H22" s="239"/>
      <c r="I22" s="239"/>
      <c r="J22" s="239"/>
      <c r="K22" s="210"/>
      <c r="L22" s="239"/>
      <c r="M22" s="239"/>
      <c r="N22" s="239"/>
      <c r="O22" s="239"/>
      <c r="P22" s="245"/>
      <c r="Q22" s="245"/>
      <c r="R22" s="245"/>
      <c r="S22" s="239"/>
      <c r="T22" s="71"/>
      <c r="U22" s="239"/>
      <c r="V22" s="239"/>
      <c r="W22" s="239"/>
      <c r="X22" s="239"/>
      <c r="Y22" s="239"/>
      <c r="Z22" s="239"/>
      <c r="AA22" s="239"/>
      <c r="AB22" s="239"/>
      <c r="AC22" s="239"/>
    </row>
    <row r="23" spans="1:29" s="247" customFormat="1" ht="120">
      <c r="A23" s="246" t="s">
        <v>295</v>
      </c>
      <c r="B23" s="240" t="s">
        <v>879</v>
      </c>
      <c r="C23" s="240" t="s">
        <v>880</v>
      </c>
      <c r="D23" s="9" t="s">
        <v>881</v>
      </c>
      <c r="E23" s="9" t="s">
        <v>297</v>
      </c>
      <c r="F23" s="9" t="s">
        <v>632</v>
      </c>
      <c r="G23" s="9" t="s">
        <v>882</v>
      </c>
      <c r="H23" s="9" t="s">
        <v>883</v>
      </c>
      <c r="I23" s="9" t="s">
        <v>299</v>
      </c>
      <c r="J23" s="9" t="s">
        <v>495</v>
      </c>
      <c r="K23" s="9" t="s">
        <v>820</v>
      </c>
      <c r="L23" s="9" t="s">
        <v>300</v>
      </c>
      <c r="M23" s="9" t="s">
        <v>884</v>
      </c>
      <c r="N23" s="9" t="s">
        <v>670</v>
      </c>
      <c r="O23" s="9" t="s">
        <v>885</v>
      </c>
      <c r="P23" s="9" t="s">
        <v>306</v>
      </c>
      <c r="Q23" s="9" t="s">
        <v>886</v>
      </c>
      <c r="R23" s="9" t="s">
        <v>887</v>
      </c>
      <c r="S23" s="240" t="s">
        <v>888</v>
      </c>
      <c r="T23" s="258" t="s">
        <v>809</v>
      </c>
      <c r="U23" s="240" t="s">
        <v>889</v>
      </c>
      <c r="V23" s="240" t="s">
        <v>890</v>
      </c>
      <c r="W23" s="240" t="s">
        <v>891</v>
      </c>
      <c r="X23" s="9" t="s">
        <v>892</v>
      </c>
      <c r="Y23" s="240" t="s">
        <v>893</v>
      </c>
      <c r="Z23" s="9" t="s">
        <v>894</v>
      </c>
      <c r="AA23" s="9" t="s">
        <v>895</v>
      </c>
      <c r="AB23" s="9" t="s">
        <v>896</v>
      </c>
      <c r="AC23" s="240" t="s">
        <v>897</v>
      </c>
    </row>
    <row r="24" spans="1:29" s="247" customFormat="1" ht="59.25" customHeight="1">
      <c r="A24" s="248" t="s">
        <v>287</v>
      </c>
      <c r="B24" s="9"/>
      <c r="C24" s="9"/>
      <c r="D24" s="9"/>
      <c r="G24" s="9"/>
      <c r="H24" s="9"/>
      <c r="I24" s="248"/>
      <c r="J24" s="248"/>
      <c r="K24" s="248"/>
      <c r="L24" s="249"/>
      <c r="M24" s="9"/>
      <c r="N24" s="9"/>
      <c r="O24" s="9"/>
      <c r="P24" s="250"/>
      <c r="Q24" s="250"/>
      <c r="R24" s="250"/>
      <c r="S24" s="9"/>
      <c r="T24" s="9"/>
      <c r="U24" s="9"/>
      <c r="V24" s="9"/>
      <c r="W24" s="9"/>
      <c r="X24" s="9"/>
      <c r="Y24" s="9"/>
      <c r="Z24" s="9"/>
      <c r="AA24" s="9"/>
      <c r="AB24" s="9"/>
      <c r="AC24" s="9"/>
    </row>
    <row r="25" spans="1:29" s="247" customFormat="1">
      <c r="M25" s="9"/>
      <c r="N25" s="251"/>
      <c r="O25" s="251"/>
      <c r="P25" s="251"/>
      <c r="Q25" s="251"/>
      <c r="R25" s="251"/>
      <c r="S25" s="9"/>
      <c r="T25" s="9"/>
      <c r="U25" s="9"/>
      <c r="V25" s="9"/>
      <c r="W25" s="9"/>
      <c r="AB25" s="9"/>
      <c r="AC25" s="9"/>
    </row>
    <row r="26" spans="1:29" s="247" customFormat="1">
      <c r="M26" s="9"/>
      <c r="N26" s="251"/>
      <c r="O26" s="251"/>
      <c r="P26" s="251"/>
      <c r="Q26" s="251"/>
      <c r="R26" s="251"/>
      <c r="S26" s="9"/>
      <c r="T26" s="9"/>
      <c r="U26" s="9"/>
      <c r="V26" s="9"/>
      <c r="W26" s="9"/>
      <c r="AB26" s="9"/>
      <c r="AC26" s="9"/>
    </row>
    <row r="27" spans="1:29" s="247" customFormat="1">
      <c r="N27" s="251"/>
      <c r="O27" s="251"/>
      <c r="P27" s="251"/>
      <c r="Q27" s="251"/>
      <c r="R27" s="251"/>
      <c r="T27" s="9"/>
      <c r="U27" s="9"/>
    </row>
    <row r="28" spans="1:29">
      <c r="A28" s="176" t="s">
        <v>898</v>
      </c>
      <c r="M28" s="252"/>
      <c r="N28" s="252"/>
      <c r="O28" s="252"/>
      <c r="P28" s="252"/>
      <c r="Q28" s="252"/>
      <c r="R28" s="112"/>
      <c r="S28" s="112"/>
      <c r="W28" s="112"/>
      <c r="X28" s="112"/>
      <c r="Y28" s="112"/>
    </row>
    <row r="29" spans="1:29">
      <c r="M29" s="112"/>
      <c r="N29" s="112"/>
      <c r="P29" s="112"/>
      <c r="Q29" s="8"/>
      <c r="R29" s="8"/>
      <c r="S29" s="112"/>
      <c r="T29" s="112"/>
      <c r="U29" s="112"/>
      <c r="Z29" s="112"/>
      <c r="AA29" s="112"/>
      <c r="AB29" s="112"/>
    </row>
    <row r="30" spans="1:29">
      <c r="A30" s="57" t="s">
        <v>899</v>
      </c>
      <c r="B30" s="236"/>
      <c r="C30" s="236"/>
      <c r="D30" s="236"/>
      <c r="E30" s="236"/>
      <c r="M30" s="112"/>
      <c r="N30" s="112"/>
    </row>
    <row r="31" spans="1:29">
      <c r="A31" s="253"/>
      <c r="B31" s="236"/>
      <c r="C31" s="236"/>
      <c r="D31" s="236"/>
      <c r="E31" s="236"/>
      <c r="M31" s="112"/>
      <c r="N31" s="112"/>
    </row>
    <row r="32" spans="1:29" ht="56.25" customHeight="1">
      <c r="A32" s="293" t="s">
        <v>288</v>
      </c>
      <c r="B32" s="293" t="s">
        <v>900</v>
      </c>
      <c r="C32" s="293" t="s">
        <v>901</v>
      </c>
      <c r="D32" s="293" t="s">
        <v>902</v>
      </c>
      <c r="E32" s="293" t="s">
        <v>903</v>
      </c>
    </row>
    <row r="33" spans="1:5">
      <c r="A33" s="237">
        <v>400</v>
      </c>
      <c r="B33" s="237">
        <v>420</v>
      </c>
      <c r="C33" s="237">
        <v>430</v>
      </c>
      <c r="D33" s="237">
        <v>440</v>
      </c>
      <c r="E33" s="237">
        <v>450</v>
      </c>
    </row>
    <row r="34" spans="1:5" ht="18.75" customHeight="1">
      <c r="A34" s="254"/>
      <c r="B34" s="254"/>
      <c r="C34" s="254"/>
      <c r="D34" s="254"/>
      <c r="E34" s="254"/>
    </row>
    <row r="35" spans="1:5" ht="53.25" customHeight="1">
      <c r="A35" s="61" t="s">
        <v>295</v>
      </c>
      <c r="B35" s="240" t="s">
        <v>904</v>
      </c>
      <c r="C35" s="240" t="s">
        <v>905</v>
      </c>
      <c r="D35" s="9" t="s">
        <v>906</v>
      </c>
      <c r="E35" s="9" t="s">
        <v>907</v>
      </c>
    </row>
    <row r="36" spans="1:5" ht="47.25" customHeight="1">
      <c r="A36" s="10" t="s">
        <v>287</v>
      </c>
    </row>
  </sheetData>
  <dataConsolid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G27"/>
  <sheetViews>
    <sheetView showGridLines="0" zoomScale="80" zoomScaleNormal="80" zoomScaleSheetLayoutView="100" workbookViewId="0">
      <selection activeCell="G31" sqref="G31"/>
    </sheetView>
  </sheetViews>
  <sheetFormatPr baseColWidth="10" defaultColWidth="9.140625" defaultRowHeight="15"/>
  <cols>
    <col min="1" max="2" width="19.42578125" style="95" customWidth="1"/>
    <col min="3" max="3" width="25.5703125" style="95" customWidth="1"/>
    <col min="4" max="4" width="23.42578125" style="95" customWidth="1"/>
    <col min="5" max="5" width="18.5703125" style="94" customWidth="1"/>
    <col min="6" max="6" width="18.5703125" style="95" customWidth="1"/>
    <col min="7" max="7" width="34.5703125" style="95" customWidth="1"/>
    <col min="8" max="8" width="9.140625" style="95"/>
    <col min="9" max="9" width="14.42578125" style="95" customWidth="1"/>
    <col min="10" max="13" width="9.140625" style="95"/>
    <col min="14" max="14" width="10.5703125" style="95" customWidth="1"/>
    <col min="15" max="243" width="9.140625" style="95"/>
    <col min="244" max="244" width="24.5703125" style="95" customWidth="1"/>
    <col min="245" max="246" width="19.42578125" style="95" customWidth="1"/>
    <col min="247" max="247" width="16.42578125" style="95" customWidth="1"/>
    <col min="248" max="248" width="24.85546875" style="95" customWidth="1"/>
    <col min="249" max="249" width="14.42578125" style="95" customWidth="1"/>
    <col min="250" max="251" width="14.85546875" style="95" customWidth="1"/>
    <col min="252" max="252" width="13" style="95" customWidth="1"/>
    <col min="253" max="253" width="12" style="95" customWidth="1"/>
    <col min="254" max="257" width="9.140625" style="95"/>
    <col min="258" max="258" width="16.5703125" style="95" customWidth="1"/>
    <col min="259" max="264" width="9.140625" style="95"/>
    <col min="265" max="265" width="14.42578125" style="95" customWidth="1"/>
    <col min="266" max="269" width="9.140625" style="95"/>
    <col min="270" max="270" width="10.5703125" style="95" customWidth="1"/>
    <col min="271" max="499" width="9.140625" style="95"/>
    <col min="500" max="500" width="24.5703125" style="95" customWidth="1"/>
    <col min="501" max="502" width="19.42578125" style="95" customWidth="1"/>
    <col min="503" max="503" width="16.42578125" style="95" customWidth="1"/>
    <col min="504" max="504" width="24.85546875" style="95" customWidth="1"/>
    <col min="505" max="505" width="14.42578125" style="95" customWidth="1"/>
    <col min="506" max="507" width="14.85546875" style="95" customWidth="1"/>
    <col min="508" max="508" width="13" style="95" customWidth="1"/>
    <col min="509" max="509" width="12" style="95" customWidth="1"/>
    <col min="510" max="513" width="9.140625" style="95"/>
    <col min="514" max="514" width="16.5703125" style="95" customWidth="1"/>
    <col min="515" max="520" width="9.140625" style="95"/>
    <col min="521" max="521" width="14.42578125" style="95" customWidth="1"/>
    <col min="522" max="525" width="9.140625" style="95"/>
    <col min="526" max="526" width="10.5703125" style="95" customWidth="1"/>
    <col min="527" max="755" width="9.140625" style="95"/>
    <col min="756" max="756" width="24.5703125" style="95" customWidth="1"/>
    <col min="757" max="758" width="19.42578125" style="95" customWidth="1"/>
    <col min="759" max="759" width="16.42578125" style="95" customWidth="1"/>
    <col min="760" max="760" width="24.85546875" style="95" customWidth="1"/>
    <col min="761" max="761" width="14.42578125" style="95" customWidth="1"/>
    <col min="762" max="763" width="14.85546875" style="95" customWidth="1"/>
    <col min="764" max="764" width="13" style="95" customWidth="1"/>
    <col min="765" max="765" width="12" style="95" customWidth="1"/>
    <col min="766" max="769" width="9.140625" style="95"/>
    <col min="770" max="770" width="16.5703125" style="95" customWidth="1"/>
    <col min="771" max="776" width="9.140625" style="95"/>
    <col min="777" max="777" width="14.42578125" style="95" customWidth="1"/>
    <col min="778" max="781" width="9.140625" style="95"/>
    <col min="782" max="782" width="10.5703125" style="95" customWidth="1"/>
    <col min="783" max="1011" width="9.140625" style="95"/>
    <col min="1012" max="1012" width="24.5703125" style="95" customWidth="1"/>
    <col min="1013" max="1014" width="19.42578125" style="95" customWidth="1"/>
    <col min="1015" max="1015" width="16.42578125" style="95" customWidth="1"/>
    <col min="1016" max="1016" width="24.85546875" style="95" customWidth="1"/>
    <col min="1017" max="1017" width="14.42578125" style="95" customWidth="1"/>
    <col min="1018" max="1019" width="14.85546875" style="95" customWidth="1"/>
    <col min="1020" max="1020" width="13" style="95" customWidth="1"/>
    <col min="1021" max="1021" width="12" style="95" customWidth="1"/>
    <col min="1022" max="1025" width="9.140625" style="95"/>
    <col min="1026" max="1026" width="16.5703125" style="95" customWidth="1"/>
    <col min="1027" max="1032" width="9.140625" style="95"/>
    <col min="1033" max="1033" width="14.42578125" style="95" customWidth="1"/>
    <col min="1034" max="1037" width="9.140625" style="95"/>
    <col min="1038" max="1038" width="10.5703125" style="95" customWidth="1"/>
    <col min="1039" max="1267" width="9.140625" style="95"/>
    <col min="1268" max="1268" width="24.5703125" style="95" customWidth="1"/>
    <col min="1269" max="1270" width="19.42578125" style="95" customWidth="1"/>
    <col min="1271" max="1271" width="16.42578125" style="95" customWidth="1"/>
    <col min="1272" max="1272" width="24.85546875" style="95" customWidth="1"/>
    <col min="1273" max="1273" width="14.42578125" style="95" customWidth="1"/>
    <col min="1274" max="1275" width="14.85546875" style="95" customWidth="1"/>
    <col min="1276" max="1276" width="13" style="95" customWidth="1"/>
    <col min="1277" max="1277" width="12" style="95" customWidth="1"/>
    <col min="1278" max="1281" width="9.140625" style="95"/>
    <col min="1282" max="1282" width="16.5703125" style="95" customWidth="1"/>
    <col min="1283" max="1288" width="9.140625" style="95"/>
    <col min="1289" max="1289" width="14.42578125" style="95" customWidth="1"/>
    <col min="1290" max="1293" width="9.140625" style="95"/>
    <col min="1294" max="1294" width="10.5703125" style="95" customWidth="1"/>
    <col min="1295" max="1523" width="9.140625" style="95"/>
    <col min="1524" max="1524" width="24.5703125" style="95" customWidth="1"/>
    <col min="1525" max="1526" width="19.42578125" style="95" customWidth="1"/>
    <col min="1527" max="1527" width="16.42578125" style="95" customWidth="1"/>
    <col min="1528" max="1528" width="24.85546875" style="95" customWidth="1"/>
    <col min="1529" max="1529" width="14.42578125" style="95" customWidth="1"/>
    <col min="1530" max="1531" width="14.85546875" style="95" customWidth="1"/>
    <col min="1532" max="1532" width="13" style="95" customWidth="1"/>
    <col min="1533" max="1533" width="12" style="95" customWidth="1"/>
    <col min="1534" max="1537" width="9.140625" style="95"/>
    <col min="1538" max="1538" width="16.5703125" style="95" customWidth="1"/>
    <col min="1539" max="1544" width="9.140625" style="95"/>
    <col min="1545" max="1545" width="14.42578125" style="95" customWidth="1"/>
    <col min="1546" max="1549" width="9.140625" style="95"/>
    <col min="1550" max="1550" width="10.5703125" style="95" customWidth="1"/>
    <col min="1551" max="1779" width="9.140625" style="95"/>
    <col min="1780" max="1780" width="24.5703125" style="95" customWidth="1"/>
    <col min="1781" max="1782" width="19.42578125" style="95" customWidth="1"/>
    <col min="1783" max="1783" width="16.42578125" style="95" customWidth="1"/>
    <col min="1784" max="1784" width="24.85546875" style="95" customWidth="1"/>
    <col min="1785" max="1785" width="14.42578125" style="95" customWidth="1"/>
    <col min="1786" max="1787" width="14.85546875" style="95" customWidth="1"/>
    <col min="1788" max="1788" width="13" style="95" customWidth="1"/>
    <col min="1789" max="1789" width="12" style="95" customWidth="1"/>
    <col min="1790" max="1793" width="9.140625" style="95"/>
    <col min="1794" max="1794" width="16.5703125" style="95" customWidth="1"/>
    <col min="1795" max="1800" width="9.140625" style="95"/>
    <col min="1801" max="1801" width="14.42578125" style="95" customWidth="1"/>
    <col min="1802" max="1805" width="9.140625" style="95"/>
    <col min="1806" max="1806" width="10.5703125" style="95" customWidth="1"/>
    <col min="1807" max="2035" width="9.140625" style="95"/>
    <col min="2036" max="2036" width="24.5703125" style="95" customWidth="1"/>
    <col min="2037" max="2038" width="19.42578125" style="95" customWidth="1"/>
    <col min="2039" max="2039" width="16.42578125" style="95" customWidth="1"/>
    <col min="2040" max="2040" width="24.85546875" style="95" customWidth="1"/>
    <col min="2041" max="2041" width="14.42578125" style="95" customWidth="1"/>
    <col min="2042" max="2043" width="14.85546875" style="95" customWidth="1"/>
    <col min="2044" max="2044" width="13" style="95" customWidth="1"/>
    <col min="2045" max="2045" width="12" style="95" customWidth="1"/>
    <col min="2046" max="2049" width="9.140625" style="95"/>
    <col min="2050" max="2050" width="16.5703125" style="95" customWidth="1"/>
    <col min="2051" max="2056" width="9.140625" style="95"/>
    <col min="2057" max="2057" width="14.42578125" style="95" customWidth="1"/>
    <col min="2058" max="2061" width="9.140625" style="95"/>
    <col min="2062" max="2062" width="10.5703125" style="95" customWidth="1"/>
    <col min="2063" max="2291" width="9.140625" style="95"/>
    <col min="2292" max="2292" width="24.5703125" style="95" customWidth="1"/>
    <col min="2293" max="2294" width="19.42578125" style="95" customWidth="1"/>
    <col min="2295" max="2295" width="16.42578125" style="95" customWidth="1"/>
    <col min="2296" max="2296" width="24.85546875" style="95" customWidth="1"/>
    <col min="2297" max="2297" width="14.42578125" style="95" customWidth="1"/>
    <col min="2298" max="2299" width="14.85546875" style="95" customWidth="1"/>
    <col min="2300" max="2300" width="13" style="95" customWidth="1"/>
    <col min="2301" max="2301" width="12" style="95" customWidth="1"/>
    <col min="2302" max="2305" width="9.140625" style="95"/>
    <col min="2306" max="2306" width="16.5703125" style="95" customWidth="1"/>
    <col min="2307" max="2312" width="9.140625" style="95"/>
    <col min="2313" max="2313" width="14.42578125" style="95" customWidth="1"/>
    <col min="2314" max="2317" width="9.140625" style="95"/>
    <col min="2318" max="2318" width="10.5703125" style="95" customWidth="1"/>
    <col min="2319" max="2547" width="9.140625" style="95"/>
    <col min="2548" max="2548" width="24.5703125" style="95" customWidth="1"/>
    <col min="2549" max="2550" width="19.42578125" style="95" customWidth="1"/>
    <col min="2551" max="2551" width="16.42578125" style="95" customWidth="1"/>
    <col min="2552" max="2552" width="24.85546875" style="95" customWidth="1"/>
    <col min="2553" max="2553" width="14.42578125" style="95" customWidth="1"/>
    <col min="2554" max="2555" width="14.85546875" style="95" customWidth="1"/>
    <col min="2556" max="2556" width="13" style="95" customWidth="1"/>
    <col min="2557" max="2557" width="12" style="95" customWidth="1"/>
    <col min="2558" max="2561" width="9.140625" style="95"/>
    <col min="2562" max="2562" width="16.5703125" style="95" customWidth="1"/>
    <col min="2563" max="2568" width="9.140625" style="95"/>
    <col min="2569" max="2569" width="14.42578125" style="95" customWidth="1"/>
    <col min="2570" max="2573" width="9.140625" style="95"/>
    <col min="2574" max="2574" width="10.5703125" style="95" customWidth="1"/>
    <col min="2575" max="2803" width="9.140625" style="95"/>
    <col min="2804" max="2804" width="24.5703125" style="95" customWidth="1"/>
    <col min="2805" max="2806" width="19.42578125" style="95" customWidth="1"/>
    <col min="2807" max="2807" width="16.42578125" style="95" customWidth="1"/>
    <col min="2808" max="2808" width="24.85546875" style="95" customWidth="1"/>
    <col min="2809" max="2809" width="14.42578125" style="95" customWidth="1"/>
    <col min="2810" max="2811" width="14.85546875" style="95" customWidth="1"/>
    <col min="2812" max="2812" width="13" style="95" customWidth="1"/>
    <col min="2813" max="2813" width="12" style="95" customWidth="1"/>
    <col min="2814" max="2817" width="9.140625" style="95"/>
    <col min="2818" max="2818" width="16.5703125" style="95" customWidth="1"/>
    <col min="2819" max="2824" width="9.140625" style="95"/>
    <col min="2825" max="2825" width="14.42578125" style="95" customWidth="1"/>
    <col min="2826" max="2829" width="9.140625" style="95"/>
    <col min="2830" max="2830" width="10.5703125" style="95" customWidth="1"/>
    <col min="2831" max="3059" width="9.140625" style="95"/>
    <col min="3060" max="3060" width="24.5703125" style="95" customWidth="1"/>
    <col min="3061" max="3062" width="19.42578125" style="95" customWidth="1"/>
    <col min="3063" max="3063" width="16.42578125" style="95" customWidth="1"/>
    <col min="3064" max="3064" width="24.85546875" style="95" customWidth="1"/>
    <col min="3065" max="3065" width="14.42578125" style="95" customWidth="1"/>
    <col min="3066" max="3067" width="14.85546875" style="95" customWidth="1"/>
    <col min="3068" max="3068" width="13" style="95" customWidth="1"/>
    <col min="3069" max="3069" width="12" style="95" customWidth="1"/>
    <col min="3070" max="3073" width="9.140625" style="95"/>
    <col min="3074" max="3074" width="16.5703125" style="95" customWidth="1"/>
    <col min="3075" max="3080" width="9.140625" style="95"/>
    <col min="3081" max="3081" width="14.42578125" style="95" customWidth="1"/>
    <col min="3082" max="3085" width="9.140625" style="95"/>
    <col min="3086" max="3086" width="10.5703125" style="95" customWidth="1"/>
    <col min="3087" max="3315" width="9.140625" style="95"/>
    <col min="3316" max="3316" width="24.5703125" style="95" customWidth="1"/>
    <col min="3317" max="3318" width="19.42578125" style="95" customWidth="1"/>
    <col min="3319" max="3319" width="16.42578125" style="95" customWidth="1"/>
    <col min="3320" max="3320" width="24.85546875" style="95" customWidth="1"/>
    <col min="3321" max="3321" width="14.42578125" style="95" customWidth="1"/>
    <col min="3322" max="3323" width="14.85546875" style="95" customWidth="1"/>
    <col min="3324" max="3324" width="13" style="95" customWidth="1"/>
    <col min="3325" max="3325" width="12" style="95" customWidth="1"/>
    <col min="3326" max="3329" width="9.140625" style="95"/>
    <col min="3330" max="3330" width="16.5703125" style="95" customWidth="1"/>
    <col min="3331" max="3336" width="9.140625" style="95"/>
    <col min="3337" max="3337" width="14.42578125" style="95" customWidth="1"/>
    <col min="3338" max="3341" width="9.140625" style="95"/>
    <col min="3342" max="3342" width="10.5703125" style="95" customWidth="1"/>
    <col min="3343" max="3571" width="9.140625" style="95"/>
    <col min="3572" max="3572" width="24.5703125" style="95" customWidth="1"/>
    <col min="3573" max="3574" width="19.42578125" style="95" customWidth="1"/>
    <col min="3575" max="3575" width="16.42578125" style="95" customWidth="1"/>
    <col min="3576" max="3576" width="24.85546875" style="95" customWidth="1"/>
    <col min="3577" max="3577" width="14.42578125" style="95" customWidth="1"/>
    <col min="3578" max="3579" width="14.85546875" style="95" customWidth="1"/>
    <col min="3580" max="3580" width="13" style="95" customWidth="1"/>
    <col min="3581" max="3581" width="12" style="95" customWidth="1"/>
    <col min="3582" max="3585" width="9.140625" style="95"/>
    <col min="3586" max="3586" width="16.5703125" style="95" customWidth="1"/>
    <col min="3587" max="3592" width="9.140625" style="95"/>
    <col min="3593" max="3593" width="14.42578125" style="95" customWidth="1"/>
    <col min="3594" max="3597" width="9.140625" style="95"/>
    <col min="3598" max="3598" width="10.5703125" style="95" customWidth="1"/>
    <col min="3599" max="3827" width="9.140625" style="95"/>
    <col min="3828" max="3828" width="24.5703125" style="95" customWidth="1"/>
    <col min="3829" max="3830" width="19.42578125" style="95" customWidth="1"/>
    <col min="3831" max="3831" width="16.42578125" style="95" customWidth="1"/>
    <col min="3832" max="3832" width="24.85546875" style="95" customWidth="1"/>
    <col min="3833" max="3833" width="14.42578125" style="95" customWidth="1"/>
    <col min="3834" max="3835" width="14.85546875" style="95" customWidth="1"/>
    <col min="3836" max="3836" width="13" style="95" customWidth="1"/>
    <col min="3837" max="3837" width="12" style="95" customWidth="1"/>
    <col min="3838" max="3841" width="9.140625" style="95"/>
    <col min="3842" max="3842" width="16.5703125" style="95" customWidth="1"/>
    <col min="3843" max="3848" width="9.140625" style="95"/>
    <col min="3849" max="3849" width="14.42578125" style="95" customWidth="1"/>
    <col min="3850" max="3853" width="9.140625" style="95"/>
    <col min="3854" max="3854" width="10.5703125" style="95" customWidth="1"/>
    <col min="3855" max="4083" width="9.140625" style="95"/>
    <col min="4084" max="4084" width="24.5703125" style="95" customWidth="1"/>
    <col min="4085" max="4086" width="19.42578125" style="95" customWidth="1"/>
    <col min="4087" max="4087" width="16.42578125" style="95" customWidth="1"/>
    <col min="4088" max="4088" width="24.85546875" style="95" customWidth="1"/>
    <col min="4089" max="4089" width="14.42578125" style="95" customWidth="1"/>
    <col min="4090" max="4091" width="14.85546875" style="95" customWidth="1"/>
    <col min="4092" max="4092" width="13" style="95" customWidth="1"/>
    <col min="4093" max="4093" width="12" style="95" customWidth="1"/>
    <col min="4094" max="4097" width="9.140625" style="95"/>
    <col min="4098" max="4098" width="16.5703125" style="95" customWidth="1"/>
    <col min="4099" max="4104" width="9.140625" style="95"/>
    <col min="4105" max="4105" width="14.42578125" style="95" customWidth="1"/>
    <col min="4106" max="4109" width="9.140625" style="95"/>
    <col min="4110" max="4110" width="10.5703125" style="95" customWidth="1"/>
    <col min="4111" max="4339" width="9.140625" style="95"/>
    <col min="4340" max="4340" width="24.5703125" style="95" customWidth="1"/>
    <col min="4341" max="4342" width="19.42578125" style="95" customWidth="1"/>
    <col min="4343" max="4343" width="16.42578125" style="95" customWidth="1"/>
    <col min="4344" max="4344" width="24.85546875" style="95" customWidth="1"/>
    <col min="4345" max="4345" width="14.42578125" style="95" customWidth="1"/>
    <col min="4346" max="4347" width="14.85546875" style="95" customWidth="1"/>
    <col min="4348" max="4348" width="13" style="95" customWidth="1"/>
    <col min="4349" max="4349" width="12" style="95" customWidth="1"/>
    <col min="4350" max="4353" width="9.140625" style="95"/>
    <col min="4354" max="4354" width="16.5703125" style="95" customWidth="1"/>
    <col min="4355" max="4360" width="9.140625" style="95"/>
    <col min="4361" max="4361" width="14.42578125" style="95" customWidth="1"/>
    <col min="4362" max="4365" width="9.140625" style="95"/>
    <col min="4366" max="4366" width="10.5703125" style="95" customWidth="1"/>
    <col min="4367" max="4595" width="9.140625" style="95"/>
    <col min="4596" max="4596" width="24.5703125" style="95" customWidth="1"/>
    <col min="4597" max="4598" width="19.42578125" style="95" customWidth="1"/>
    <col min="4599" max="4599" width="16.42578125" style="95" customWidth="1"/>
    <col min="4600" max="4600" width="24.85546875" style="95" customWidth="1"/>
    <col min="4601" max="4601" width="14.42578125" style="95" customWidth="1"/>
    <col min="4602" max="4603" width="14.85546875" style="95" customWidth="1"/>
    <col min="4604" max="4604" width="13" style="95" customWidth="1"/>
    <col min="4605" max="4605" width="12" style="95" customWidth="1"/>
    <col min="4606" max="4609" width="9.140625" style="95"/>
    <col min="4610" max="4610" width="16.5703125" style="95" customWidth="1"/>
    <col min="4611" max="4616" width="9.140625" style="95"/>
    <col min="4617" max="4617" width="14.42578125" style="95" customWidth="1"/>
    <col min="4618" max="4621" width="9.140625" style="95"/>
    <col min="4622" max="4622" width="10.5703125" style="95" customWidth="1"/>
    <col min="4623" max="4851" width="9.140625" style="95"/>
    <col min="4852" max="4852" width="24.5703125" style="95" customWidth="1"/>
    <col min="4853" max="4854" width="19.42578125" style="95" customWidth="1"/>
    <col min="4855" max="4855" width="16.42578125" style="95" customWidth="1"/>
    <col min="4856" max="4856" width="24.85546875" style="95" customWidth="1"/>
    <col min="4857" max="4857" width="14.42578125" style="95" customWidth="1"/>
    <col min="4858" max="4859" width="14.85546875" style="95" customWidth="1"/>
    <col min="4860" max="4860" width="13" style="95" customWidth="1"/>
    <col min="4861" max="4861" width="12" style="95" customWidth="1"/>
    <col min="4862" max="4865" width="9.140625" style="95"/>
    <col min="4866" max="4866" width="16.5703125" style="95" customWidth="1"/>
    <col min="4867" max="4872" width="9.140625" style="95"/>
    <col min="4873" max="4873" width="14.42578125" style="95" customWidth="1"/>
    <col min="4874" max="4877" width="9.140625" style="95"/>
    <col min="4878" max="4878" width="10.5703125" style="95" customWidth="1"/>
    <col min="4879" max="5107" width="9.140625" style="95"/>
    <col min="5108" max="5108" width="24.5703125" style="95" customWidth="1"/>
    <col min="5109" max="5110" width="19.42578125" style="95" customWidth="1"/>
    <col min="5111" max="5111" width="16.42578125" style="95" customWidth="1"/>
    <col min="5112" max="5112" width="24.85546875" style="95" customWidth="1"/>
    <col min="5113" max="5113" width="14.42578125" style="95" customWidth="1"/>
    <col min="5114" max="5115" width="14.85546875" style="95" customWidth="1"/>
    <col min="5116" max="5116" width="13" style="95" customWidth="1"/>
    <col min="5117" max="5117" width="12" style="95" customWidth="1"/>
    <col min="5118" max="5121" width="9.140625" style="95"/>
    <col min="5122" max="5122" width="16.5703125" style="95" customWidth="1"/>
    <col min="5123" max="5128" width="9.140625" style="95"/>
    <col min="5129" max="5129" width="14.42578125" style="95" customWidth="1"/>
    <col min="5130" max="5133" width="9.140625" style="95"/>
    <col min="5134" max="5134" width="10.5703125" style="95" customWidth="1"/>
    <col min="5135" max="5363" width="9.140625" style="95"/>
    <col min="5364" max="5364" width="24.5703125" style="95" customWidth="1"/>
    <col min="5365" max="5366" width="19.42578125" style="95" customWidth="1"/>
    <col min="5367" max="5367" width="16.42578125" style="95" customWidth="1"/>
    <col min="5368" max="5368" width="24.85546875" style="95" customWidth="1"/>
    <col min="5369" max="5369" width="14.42578125" style="95" customWidth="1"/>
    <col min="5370" max="5371" width="14.85546875" style="95" customWidth="1"/>
    <col min="5372" max="5372" width="13" style="95" customWidth="1"/>
    <col min="5373" max="5373" width="12" style="95" customWidth="1"/>
    <col min="5374" max="5377" width="9.140625" style="95"/>
    <col min="5378" max="5378" width="16.5703125" style="95" customWidth="1"/>
    <col min="5379" max="5384" width="9.140625" style="95"/>
    <col min="5385" max="5385" width="14.42578125" style="95" customWidth="1"/>
    <col min="5386" max="5389" width="9.140625" style="95"/>
    <col min="5390" max="5390" width="10.5703125" style="95" customWidth="1"/>
    <col min="5391" max="5619" width="9.140625" style="95"/>
    <col min="5620" max="5620" width="24.5703125" style="95" customWidth="1"/>
    <col min="5621" max="5622" width="19.42578125" style="95" customWidth="1"/>
    <col min="5623" max="5623" width="16.42578125" style="95" customWidth="1"/>
    <col min="5624" max="5624" width="24.85546875" style="95" customWidth="1"/>
    <col min="5625" max="5625" width="14.42578125" style="95" customWidth="1"/>
    <col min="5626" max="5627" width="14.85546875" style="95" customWidth="1"/>
    <col min="5628" max="5628" width="13" style="95" customWidth="1"/>
    <col min="5629" max="5629" width="12" style="95" customWidth="1"/>
    <col min="5630" max="5633" width="9.140625" style="95"/>
    <col min="5634" max="5634" width="16.5703125" style="95" customWidth="1"/>
    <col min="5635" max="5640" width="9.140625" style="95"/>
    <col min="5641" max="5641" width="14.42578125" style="95" customWidth="1"/>
    <col min="5642" max="5645" width="9.140625" style="95"/>
    <col min="5646" max="5646" width="10.5703125" style="95" customWidth="1"/>
    <col min="5647" max="5875" width="9.140625" style="95"/>
    <col min="5876" max="5876" width="24.5703125" style="95" customWidth="1"/>
    <col min="5877" max="5878" width="19.42578125" style="95" customWidth="1"/>
    <col min="5879" max="5879" width="16.42578125" style="95" customWidth="1"/>
    <col min="5880" max="5880" width="24.85546875" style="95" customWidth="1"/>
    <col min="5881" max="5881" width="14.42578125" style="95" customWidth="1"/>
    <col min="5882" max="5883" width="14.85546875" style="95" customWidth="1"/>
    <col min="5884" max="5884" width="13" style="95" customWidth="1"/>
    <col min="5885" max="5885" width="12" style="95" customWidth="1"/>
    <col min="5886" max="5889" width="9.140625" style="95"/>
    <col min="5890" max="5890" width="16.5703125" style="95" customWidth="1"/>
    <col min="5891" max="5896" width="9.140625" style="95"/>
    <col min="5897" max="5897" width="14.42578125" style="95" customWidth="1"/>
    <col min="5898" max="5901" width="9.140625" style="95"/>
    <col min="5902" max="5902" width="10.5703125" style="95" customWidth="1"/>
    <col min="5903" max="6131" width="9.140625" style="95"/>
    <col min="6132" max="6132" width="24.5703125" style="95" customWidth="1"/>
    <col min="6133" max="6134" width="19.42578125" style="95" customWidth="1"/>
    <col min="6135" max="6135" width="16.42578125" style="95" customWidth="1"/>
    <col min="6136" max="6136" width="24.85546875" style="95" customWidth="1"/>
    <col min="6137" max="6137" width="14.42578125" style="95" customWidth="1"/>
    <col min="6138" max="6139" width="14.85546875" style="95" customWidth="1"/>
    <col min="6140" max="6140" width="13" style="95" customWidth="1"/>
    <col min="6141" max="6141" width="12" style="95" customWidth="1"/>
    <col min="6142" max="6145" width="9.140625" style="95"/>
    <col min="6146" max="6146" width="16.5703125" style="95" customWidth="1"/>
    <col min="6147" max="6152" width="9.140625" style="95"/>
    <col min="6153" max="6153" width="14.42578125" style="95" customWidth="1"/>
    <col min="6154" max="6157" width="9.140625" style="95"/>
    <col min="6158" max="6158" width="10.5703125" style="95" customWidth="1"/>
    <col min="6159" max="6387" width="9.140625" style="95"/>
    <col min="6388" max="6388" width="24.5703125" style="95" customWidth="1"/>
    <col min="6389" max="6390" width="19.42578125" style="95" customWidth="1"/>
    <col min="6391" max="6391" width="16.42578125" style="95" customWidth="1"/>
    <col min="6392" max="6392" width="24.85546875" style="95" customWidth="1"/>
    <col min="6393" max="6393" width="14.42578125" style="95" customWidth="1"/>
    <col min="6394" max="6395" width="14.85546875" style="95" customWidth="1"/>
    <col min="6396" max="6396" width="13" style="95" customWidth="1"/>
    <col min="6397" max="6397" width="12" style="95" customWidth="1"/>
    <col min="6398" max="6401" width="9.140625" style="95"/>
    <col min="6402" max="6402" width="16.5703125" style="95" customWidth="1"/>
    <col min="6403" max="6408" width="9.140625" style="95"/>
    <col min="6409" max="6409" width="14.42578125" style="95" customWidth="1"/>
    <col min="6410" max="6413" width="9.140625" style="95"/>
    <col min="6414" max="6414" width="10.5703125" style="95" customWidth="1"/>
    <col min="6415" max="6643" width="9.140625" style="95"/>
    <col min="6644" max="6644" width="24.5703125" style="95" customWidth="1"/>
    <col min="6645" max="6646" width="19.42578125" style="95" customWidth="1"/>
    <col min="6647" max="6647" width="16.42578125" style="95" customWidth="1"/>
    <col min="6648" max="6648" width="24.85546875" style="95" customWidth="1"/>
    <col min="6649" max="6649" width="14.42578125" style="95" customWidth="1"/>
    <col min="6650" max="6651" width="14.85546875" style="95" customWidth="1"/>
    <col min="6652" max="6652" width="13" style="95" customWidth="1"/>
    <col min="6653" max="6653" width="12" style="95" customWidth="1"/>
    <col min="6654" max="6657" width="9.140625" style="95"/>
    <col min="6658" max="6658" width="16.5703125" style="95" customWidth="1"/>
    <col min="6659" max="6664" width="9.140625" style="95"/>
    <col min="6665" max="6665" width="14.42578125" style="95" customWidth="1"/>
    <col min="6666" max="6669" width="9.140625" style="95"/>
    <col min="6670" max="6670" width="10.5703125" style="95" customWidth="1"/>
    <col min="6671" max="6899" width="9.140625" style="95"/>
    <col min="6900" max="6900" width="24.5703125" style="95" customWidth="1"/>
    <col min="6901" max="6902" width="19.42578125" style="95" customWidth="1"/>
    <col min="6903" max="6903" width="16.42578125" style="95" customWidth="1"/>
    <col min="6904" max="6904" width="24.85546875" style="95" customWidth="1"/>
    <col min="6905" max="6905" width="14.42578125" style="95" customWidth="1"/>
    <col min="6906" max="6907" width="14.85546875" style="95" customWidth="1"/>
    <col min="6908" max="6908" width="13" style="95" customWidth="1"/>
    <col min="6909" max="6909" width="12" style="95" customWidth="1"/>
    <col min="6910" max="6913" width="9.140625" style="95"/>
    <col min="6914" max="6914" width="16.5703125" style="95" customWidth="1"/>
    <col min="6915" max="6920" width="9.140625" style="95"/>
    <col min="6921" max="6921" width="14.42578125" style="95" customWidth="1"/>
    <col min="6922" max="6925" width="9.140625" style="95"/>
    <col min="6926" max="6926" width="10.5703125" style="95" customWidth="1"/>
    <col min="6927" max="7155" width="9.140625" style="95"/>
    <col min="7156" max="7156" width="24.5703125" style="95" customWidth="1"/>
    <col min="7157" max="7158" width="19.42578125" style="95" customWidth="1"/>
    <col min="7159" max="7159" width="16.42578125" style="95" customWidth="1"/>
    <col min="7160" max="7160" width="24.85546875" style="95" customWidth="1"/>
    <col min="7161" max="7161" width="14.42578125" style="95" customWidth="1"/>
    <col min="7162" max="7163" width="14.85546875" style="95" customWidth="1"/>
    <col min="7164" max="7164" width="13" style="95" customWidth="1"/>
    <col min="7165" max="7165" width="12" style="95" customWidth="1"/>
    <col min="7166" max="7169" width="9.140625" style="95"/>
    <col min="7170" max="7170" width="16.5703125" style="95" customWidth="1"/>
    <col min="7171" max="7176" width="9.140625" style="95"/>
    <col min="7177" max="7177" width="14.42578125" style="95" customWidth="1"/>
    <col min="7178" max="7181" width="9.140625" style="95"/>
    <col min="7182" max="7182" width="10.5703125" style="95" customWidth="1"/>
    <col min="7183" max="7411" width="9.140625" style="95"/>
    <col min="7412" max="7412" width="24.5703125" style="95" customWidth="1"/>
    <col min="7413" max="7414" width="19.42578125" style="95" customWidth="1"/>
    <col min="7415" max="7415" width="16.42578125" style="95" customWidth="1"/>
    <col min="7416" max="7416" width="24.85546875" style="95" customWidth="1"/>
    <col min="7417" max="7417" width="14.42578125" style="95" customWidth="1"/>
    <col min="7418" max="7419" width="14.85546875" style="95" customWidth="1"/>
    <col min="7420" max="7420" width="13" style="95" customWidth="1"/>
    <col min="7421" max="7421" width="12" style="95" customWidth="1"/>
    <col min="7422" max="7425" width="9.140625" style="95"/>
    <col min="7426" max="7426" width="16.5703125" style="95" customWidth="1"/>
    <col min="7427" max="7432" width="9.140625" style="95"/>
    <col min="7433" max="7433" width="14.42578125" style="95" customWidth="1"/>
    <col min="7434" max="7437" width="9.140625" style="95"/>
    <col min="7438" max="7438" width="10.5703125" style="95" customWidth="1"/>
    <col min="7439" max="7667" width="9.140625" style="95"/>
    <col min="7668" max="7668" width="24.5703125" style="95" customWidth="1"/>
    <col min="7669" max="7670" width="19.42578125" style="95" customWidth="1"/>
    <col min="7671" max="7671" width="16.42578125" style="95" customWidth="1"/>
    <col min="7672" max="7672" width="24.85546875" style="95" customWidth="1"/>
    <col min="7673" max="7673" width="14.42578125" style="95" customWidth="1"/>
    <col min="7674" max="7675" width="14.85546875" style="95" customWidth="1"/>
    <col min="7676" max="7676" width="13" style="95" customWidth="1"/>
    <col min="7677" max="7677" width="12" style="95" customWidth="1"/>
    <col min="7678" max="7681" width="9.140625" style="95"/>
    <col min="7682" max="7682" width="16.5703125" style="95" customWidth="1"/>
    <col min="7683" max="7688" width="9.140625" style="95"/>
    <col min="7689" max="7689" width="14.42578125" style="95" customWidth="1"/>
    <col min="7690" max="7693" width="9.140625" style="95"/>
    <col min="7694" max="7694" width="10.5703125" style="95" customWidth="1"/>
    <col min="7695" max="7923" width="9.140625" style="95"/>
    <col min="7924" max="7924" width="24.5703125" style="95" customWidth="1"/>
    <col min="7925" max="7926" width="19.42578125" style="95" customWidth="1"/>
    <col min="7927" max="7927" width="16.42578125" style="95" customWidth="1"/>
    <col min="7928" max="7928" width="24.85546875" style="95" customWidth="1"/>
    <col min="7929" max="7929" width="14.42578125" style="95" customWidth="1"/>
    <col min="7930" max="7931" width="14.85546875" style="95" customWidth="1"/>
    <col min="7932" max="7932" width="13" style="95" customWidth="1"/>
    <col min="7933" max="7933" width="12" style="95" customWidth="1"/>
    <col min="7934" max="7937" width="9.140625" style="95"/>
    <col min="7938" max="7938" width="16.5703125" style="95" customWidth="1"/>
    <col min="7939" max="7944" width="9.140625" style="95"/>
    <col min="7945" max="7945" width="14.42578125" style="95" customWidth="1"/>
    <col min="7946" max="7949" width="9.140625" style="95"/>
    <col min="7950" max="7950" width="10.5703125" style="95" customWidth="1"/>
    <col min="7951" max="8179" width="9.140625" style="95"/>
    <col min="8180" max="8180" width="24.5703125" style="95" customWidth="1"/>
    <col min="8181" max="8182" width="19.42578125" style="95" customWidth="1"/>
    <col min="8183" max="8183" width="16.42578125" style="95" customWidth="1"/>
    <col min="8184" max="8184" width="24.85546875" style="95" customWidth="1"/>
    <col min="8185" max="8185" width="14.42578125" style="95" customWidth="1"/>
    <col min="8186" max="8187" width="14.85546875" style="95" customWidth="1"/>
    <col min="8188" max="8188" width="13" style="95" customWidth="1"/>
    <col min="8189" max="8189" width="12" style="95" customWidth="1"/>
    <col min="8190" max="8193" width="9.140625" style="95"/>
    <col min="8194" max="8194" width="16.5703125" style="95" customWidth="1"/>
    <col min="8195" max="8200" width="9.140625" style="95"/>
    <col min="8201" max="8201" width="14.42578125" style="95" customWidth="1"/>
    <col min="8202" max="8205" width="9.140625" style="95"/>
    <col min="8206" max="8206" width="10.5703125" style="95" customWidth="1"/>
    <col min="8207" max="8435" width="9.140625" style="95"/>
    <col min="8436" max="8436" width="24.5703125" style="95" customWidth="1"/>
    <col min="8437" max="8438" width="19.42578125" style="95" customWidth="1"/>
    <col min="8439" max="8439" width="16.42578125" style="95" customWidth="1"/>
    <col min="8440" max="8440" width="24.85546875" style="95" customWidth="1"/>
    <col min="8441" max="8441" width="14.42578125" style="95" customWidth="1"/>
    <col min="8442" max="8443" width="14.85546875" style="95" customWidth="1"/>
    <col min="8444" max="8444" width="13" style="95" customWidth="1"/>
    <col min="8445" max="8445" width="12" style="95" customWidth="1"/>
    <col min="8446" max="8449" width="9.140625" style="95"/>
    <col min="8450" max="8450" width="16.5703125" style="95" customWidth="1"/>
    <col min="8451" max="8456" width="9.140625" style="95"/>
    <col min="8457" max="8457" width="14.42578125" style="95" customWidth="1"/>
    <col min="8458" max="8461" width="9.140625" style="95"/>
    <col min="8462" max="8462" width="10.5703125" style="95" customWidth="1"/>
    <col min="8463" max="8691" width="9.140625" style="95"/>
    <col min="8692" max="8692" width="24.5703125" style="95" customWidth="1"/>
    <col min="8693" max="8694" width="19.42578125" style="95" customWidth="1"/>
    <col min="8695" max="8695" width="16.42578125" style="95" customWidth="1"/>
    <col min="8696" max="8696" width="24.85546875" style="95" customWidth="1"/>
    <col min="8697" max="8697" width="14.42578125" style="95" customWidth="1"/>
    <col min="8698" max="8699" width="14.85546875" style="95" customWidth="1"/>
    <col min="8700" max="8700" width="13" style="95" customWidth="1"/>
    <col min="8701" max="8701" width="12" style="95" customWidth="1"/>
    <col min="8702" max="8705" width="9.140625" style="95"/>
    <col min="8706" max="8706" width="16.5703125" style="95" customWidth="1"/>
    <col min="8707" max="8712" width="9.140625" style="95"/>
    <col min="8713" max="8713" width="14.42578125" style="95" customWidth="1"/>
    <col min="8714" max="8717" width="9.140625" style="95"/>
    <col min="8718" max="8718" width="10.5703125" style="95" customWidth="1"/>
    <col min="8719" max="8947" width="9.140625" style="95"/>
    <col min="8948" max="8948" width="24.5703125" style="95" customWidth="1"/>
    <col min="8949" max="8950" width="19.42578125" style="95" customWidth="1"/>
    <col min="8951" max="8951" width="16.42578125" style="95" customWidth="1"/>
    <col min="8952" max="8952" width="24.85546875" style="95" customWidth="1"/>
    <col min="8953" max="8953" width="14.42578125" style="95" customWidth="1"/>
    <col min="8954" max="8955" width="14.85546875" style="95" customWidth="1"/>
    <col min="8956" max="8956" width="13" style="95" customWidth="1"/>
    <col min="8957" max="8957" width="12" style="95" customWidth="1"/>
    <col min="8958" max="8961" width="9.140625" style="95"/>
    <col min="8962" max="8962" width="16.5703125" style="95" customWidth="1"/>
    <col min="8963" max="8968" width="9.140625" style="95"/>
    <col min="8969" max="8969" width="14.42578125" style="95" customWidth="1"/>
    <col min="8970" max="8973" width="9.140625" style="95"/>
    <col min="8974" max="8974" width="10.5703125" style="95" customWidth="1"/>
    <col min="8975" max="9203" width="9.140625" style="95"/>
    <col min="9204" max="9204" width="24.5703125" style="95" customWidth="1"/>
    <col min="9205" max="9206" width="19.42578125" style="95" customWidth="1"/>
    <col min="9207" max="9207" width="16.42578125" style="95" customWidth="1"/>
    <col min="9208" max="9208" width="24.85546875" style="95" customWidth="1"/>
    <col min="9209" max="9209" width="14.42578125" style="95" customWidth="1"/>
    <col min="9210" max="9211" width="14.85546875" style="95" customWidth="1"/>
    <col min="9212" max="9212" width="13" style="95" customWidth="1"/>
    <col min="9213" max="9213" width="12" style="95" customWidth="1"/>
    <col min="9214" max="9217" width="9.140625" style="95"/>
    <col min="9218" max="9218" width="16.5703125" style="95" customWidth="1"/>
    <col min="9219" max="9224" width="9.140625" style="95"/>
    <col min="9225" max="9225" width="14.42578125" style="95" customWidth="1"/>
    <col min="9226" max="9229" width="9.140625" style="95"/>
    <col min="9230" max="9230" width="10.5703125" style="95" customWidth="1"/>
    <col min="9231" max="9459" width="9.140625" style="95"/>
    <col min="9460" max="9460" width="24.5703125" style="95" customWidth="1"/>
    <col min="9461" max="9462" width="19.42578125" style="95" customWidth="1"/>
    <col min="9463" max="9463" width="16.42578125" style="95" customWidth="1"/>
    <col min="9464" max="9464" width="24.85546875" style="95" customWidth="1"/>
    <col min="9465" max="9465" width="14.42578125" style="95" customWidth="1"/>
    <col min="9466" max="9467" width="14.85546875" style="95" customWidth="1"/>
    <col min="9468" max="9468" width="13" style="95" customWidth="1"/>
    <col min="9469" max="9469" width="12" style="95" customWidth="1"/>
    <col min="9470" max="9473" width="9.140625" style="95"/>
    <col min="9474" max="9474" width="16.5703125" style="95" customWidth="1"/>
    <col min="9475" max="9480" width="9.140625" style="95"/>
    <col min="9481" max="9481" width="14.42578125" style="95" customWidth="1"/>
    <col min="9482" max="9485" width="9.140625" style="95"/>
    <col min="9486" max="9486" width="10.5703125" style="95" customWidth="1"/>
    <col min="9487" max="9715" width="9.140625" style="95"/>
    <col min="9716" max="9716" width="24.5703125" style="95" customWidth="1"/>
    <col min="9717" max="9718" width="19.42578125" style="95" customWidth="1"/>
    <col min="9719" max="9719" width="16.42578125" style="95" customWidth="1"/>
    <col min="9720" max="9720" width="24.85546875" style="95" customWidth="1"/>
    <col min="9721" max="9721" width="14.42578125" style="95" customWidth="1"/>
    <col min="9722" max="9723" width="14.85546875" style="95" customWidth="1"/>
    <col min="9724" max="9724" width="13" style="95" customWidth="1"/>
    <col min="9725" max="9725" width="12" style="95" customWidth="1"/>
    <col min="9726" max="9729" width="9.140625" style="95"/>
    <col min="9730" max="9730" width="16.5703125" style="95" customWidth="1"/>
    <col min="9731" max="9736" width="9.140625" style="95"/>
    <col min="9737" max="9737" width="14.42578125" style="95" customWidth="1"/>
    <col min="9738" max="9741" width="9.140625" style="95"/>
    <col min="9742" max="9742" width="10.5703125" style="95" customWidth="1"/>
    <col min="9743" max="9971" width="9.140625" style="95"/>
    <col min="9972" max="9972" width="24.5703125" style="95" customWidth="1"/>
    <col min="9973" max="9974" width="19.42578125" style="95" customWidth="1"/>
    <col min="9975" max="9975" width="16.42578125" style="95" customWidth="1"/>
    <col min="9976" max="9976" width="24.85546875" style="95" customWidth="1"/>
    <col min="9977" max="9977" width="14.42578125" style="95" customWidth="1"/>
    <col min="9978" max="9979" width="14.85546875" style="95" customWidth="1"/>
    <col min="9980" max="9980" width="13" style="95" customWidth="1"/>
    <col min="9981" max="9981" width="12" style="95" customWidth="1"/>
    <col min="9982" max="9985" width="9.140625" style="95"/>
    <col min="9986" max="9986" width="16.5703125" style="95" customWidth="1"/>
    <col min="9987" max="9992" width="9.140625" style="95"/>
    <col min="9993" max="9993" width="14.42578125" style="95" customWidth="1"/>
    <col min="9994" max="9997" width="9.140625" style="95"/>
    <col min="9998" max="9998" width="10.5703125" style="95" customWidth="1"/>
    <col min="9999" max="10227" width="9.140625" style="95"/>
    <col min="10228" max="10228" width="24.5703125" style="95" customWidth="1"/>
    <col min="10229" max="10230" width="19.42578125" style="95" customWidth="1"/>
    <col min="10231" max="10231" width="16.42578125" style="95" customWidth="1"/>
    <col min="10232" max="10232" width="24.85546875" style="95" customWidth="1"/>
    <col min="10233" max="10233" width="14.42578125" style="95" customWidth="1"/>
    <col min="10234" max="10235" width="14.85546875" style="95" customWidth="1"/>
    <col min="10236" max="10236" width="13" style="95" customWidth="1"/>
    <col min="10237" max="10237" width="12" style="95" customWidth="1"/>
    <col min="10238" max="10241" width="9.140625" style="95"/>
    <col min="10242" max="10242" width="16.5703125" style="95" customWidth="1"/>
    <col min="10243" max="10248" width="9.140625" style="95"/>
    <col min="10249" max="10249" width="14.42578125" style="95" customWidth="1"/>
    <col min="10250" max="10253" width="9.140625" style="95"/>
    <col min="10254" max="10254" width="10.5703125" style="95" customWidth="1"/>
    <col min="10255" max="10483" width="9.140625" style="95"/>
    <col min="10484" max="10484" width="24.5703125" style="95" customWidth="1"/>
    <col min="10485" max="10486" width="19.42578125" style="95" customWidth="1"/>
    <col min="10487" max="10487" width="16.42578125" style="95" customWidth="1"/>
    <col min="10488" max="10488" width="24.85546875" style="95" customWidth="1"/>
    <col min="10489" max="10489" width="14.42578125" style="95" customWidth="1"/>
    <col min="10490" max="10491" width="14.85546875" style="95" customWidth="1"/>
    <col min="10492" max="10492" width="13" style="95" customWidth="1"/>
    <col min="10493" max="10493" width="12" style="95" customWidth="1"/>
    <col min="10494" max="10497" width="9.140625" style="95"/>
    <col min="10498" max="10498" width="16.5703125" style="95" customWidth="1"/>
    <col min="10499" max="10504" width="9.140625" style="95"/>
    <col min="10505" max="10505" width="14.42578125" style="95" customWidth="1"/>
    <col min="10506" max="10509" width="9.140625" style="95"/>
    <col min="10510" max="10510" width="10.5703125" style="95" customWidth="1"/>
    <col min="10511" max="10739" width="9.140625" style="95"/>
    <col min="10740" max="10740" width="24.5703125" style="95" customWidth="1"/>
    <col min="10741" max="10742" width="19.42578125" style="95" customWidth="1"/>
    <col min="10743" max="10743" width="16.42578125" style="95" customWidth="1"/>
    <col min="10744" max="10744" width="24.85546875" style="95" customWidth="1"/>
    <col min="10745" max="10745" width="14.42578125" style="95" customWidth="1"/>
    <col min="10746" max="10747" width="14.85546875" style="95" customWidth="1"/>
    <col min="10748" max="10748" width="13" style="95" customWidth="1"/>
    <col min="10749" max="10749" width="12" style="95" customWidth="1"/>
    <col min="10750" max="10753" width="9.140625" style="95"/>
    <col min="10754" max="10754" width="16.5703125" style="95" customWidth="1"/>
    <col min="10755" max="10760" width="9.140625" style="95"/>
    <col min="10761" max="10761" width="14.42578125" style="95" customWidth="1"/>
    <col min="10762" max="10765" width="9.140625" style="95"/>
    <col min="10766" max="10766" width="10.5703125" style="95" customWidth="1"/>
    <col min="10767" max="10995" width="9.140625" style="95"/>
    <col min="10996" max="10996" width="24.5703125" style="95" customWidth="1"/>
    <col min="10997" max="10998" width="19.42578125" style="95" customWidth="1"/>
    <col min="10999" max="10999" width="16.42578125" style="95" customWidth="1"/>
    <col min="11000" max="11000" width="24.85546875" style="95" customWidth="1"/>
    <col min="11001" max="11001" width="14.42578125" style="95" customWidth="1"/>
    <col min="11002" max="11003" width="14.85546875" style="95" customWidth="1"/>
    <col min="11004" max="11004" width="13" style="95" customWidth="1"/>
    <col min="11005" max="11005" width="12" style="95" customWidth="1"/>
    <col min="11006" max="11009" width="9.140625" style="95"/>
    <col min="11010" max="11010" width="16.5703125" style="95" customWidth="1"/>
    <col min="11011" max="11016" width="9.140625" style="95"/>
    <col min="11017" max="11017" width="14.42578125" style="95" customWidth="1"/>
    <col min="11018" max="11021" width="9.140625" style="95"/>
    <col min="11022" max="11022" width="10.5703125" style="95" customWidth="1"/>
    <col min="11023" max="11251" width="9.140625" style="95"/>
    <col min="11252" max="11252" width="24.5703125" style="95" customWidth="1"/>
    <col min="11253" max="11254" width="19.42578125" style="95" customWidth="1"/>
    <col min="11255" max="11255" width="16.42578125" style="95" customWidth="1"/>
    <col min="11256" max="11256" width="24.85546875" style="95" customWidth="1"/>
    <col min="11257" max="11257" width="14.42578125" style="95" customWidth="1"/>
    <col min="11258" max="11259" width="14.85546875" style="95" customWidth="1"/>
    <col min="11260" max="11260" width="13" style="95" customWidth="1"/>
    <col min="11261" max="11261" width="12" style="95" customWidth="1"/>
    <col min="11262" max="11265" width="9.140625" style="95"/>
    <col min="11266" max="11266" width="16.5703125" style="95" customWidth="1"/>
    <col min="11267" max="11272" width="9.140625" style="95"/>
    <col min="11273" max="11273" width="14.42578125" style="95" customWidth="1"/>
    <col min="11274" max="11277" width="9.140625" style="95"/>
    <col min="11278" max="11278" width="10.5703125" style="95" customWidth="1"/>
    <col min="11279" max="11507" width="9.140625" style="95"/>
    <col min="11508" max="11508" width="24.5703125" style="95" customWidth="1"/>
    <col min="11509" max="11510" width="19.42578125" style="95" customWidth="1"/>
    <col min="11511" max="11511" width="16.42578125" style="95" customWidth="1"/>
    <col min="11512" max="11512" width="24.85546875" style="95" customWidth="1"/>
    <col min="11513" max="11513" width="14.42578125" style="95" customWidth="1"/>
    <col min="11514" max="11515" width="14.85546875" style="95" customWidth="1"/>
    <col min="11516" max="11516" width="13" style="95" customWidth="1"/>
    <col min="11517" max="11517" width="12" style="95" customWidth="1"/>
    <col min="11518" max="11521" width="9.140625" style="95"/>
    <col min="11522" max="11522" width="16.5703125" style="95" customWidth="1"/>
    <col min="11523" max="11528" width="9.140625" style="95"/>
    <col min="11529" max="11529" width="14.42578125" style="95" customWidth="1"/>
    <col min="11530" max="11533" width="9.140625" style="95"/>
    <col min="11534" max="11534" width="10.5703125" style="95" customWidth="1"/>
    <col min="11535" max="11763" width="9.140625" style="95"/>
    <col min="11764" max="11764" width="24.5703125" style="95" customWidth="1"/>
    <col min="11765" max="11766" width="19.42578125" style="95" customWidth="1"/>
    <col min="11767" max="11767" width="16.42578125" style="95" customWidth="1"/>
    <col min="11768" max="11768" width="24.85546875" style="95" customWidth="1"/>
    <col min="11769" max="11769" width="14.42578125" style="95" customWidth="1"/>
    <col min="11770" max="11771" width="14.85546875" style="95" customWidth="1"/>
    <col min="11772" max="11772" width="13" style="95" customWidth="1"/>
    <col min="11773" max="11773" width="12" style="95" customWidth="1"/>
    <col min="11774" max="11777" width="9.140625" style="95"/>
    <col min="11778" max="11778" width="16.5703125" style="95" customWidth="1"/>
    <col min="11779" max="11784" width="9.140625" style="95"/>
    <col min="11785" max="11785" width="14.42578125" style="95" customWidth="1"/>
    <col min="11786" max="11789" width="9.140625" style="95"/>
    <col min="11790" max="11790" width="10.5703125" style="95" customWidth="1"/>
    <col min="11791" max="12019" width="9.140625" style="95"/>
    <col min="12020" max="12020" width="24.5703125" style="95" customWidth="1"/>
    <col min="12021" max="12022" width="19.42578125" style="95" customWidth="1"/>
    <col min="12023" max="12023" width="16.42578125" style="95" customWidth="1"/>
    <col min="12024" max="12024" width="24.85546875" style="95" customWidth="1"/>
    <col min="12025" max="12025" width="14.42578125" style="95" customWidth="1"/>
    <col min="12026" max="12027" width="14.85546875" style="95" customWidth="1"/>
    <col min="12028" max="12028" width="13" style="95" customWidth="1"/>
    <col min="12029" max="12029" width="12" style="95" customWidth="1"/>
    <col min="12030" max="12033" width="9.140625" style="95"/>
    <col min="12034" max="12034" width="16.5703125" style="95" customWidth="1"/>
    <col min="12035" max="12040" width="9.140625" style="95"/>
    <col min="12041" max="12041" width="14.42578125" style="95" customWidth="1"/>
    <col min="12042" max="12045" width="9.140625" style="95"/>
    <col min="12046" max="12046" width="10.5703125" style="95" customWidth="1"/>
    <col min="12047" max="12275" width="9.140625" style="95"/>
    <col min="12276" max="12276" width="24.5703125" style="95" customWidth="1"/>
    <col min="12277" max="12278" width="19.42578125" style="95" customWidth="1"/>
    <col min="12279" max="12279" width="16.42578125" style="95" customWidth="1"/>
    <col min="12280" max="12280" width="24.85546875" style="95" customWidth="1"/>
    <col min="12281" max="12281" width="14.42578125" style="95" customWidth="1"/>
    <col min="12282" max="12283" width="14.85546875" style="95" customWidth="1"/>
    <col min="12284" max="12284" width="13" style="95" customWidth="1"/>
    <col min="12285" max="12285" width="12" style="95" customWidth="1"/>
    <col min="12286" max="12289" width="9.140625" style="95"/>
    <col min="12290" max="12290" width="16.5703125" style="95" customWidth="1"/>
    <col min="12291" max="12296" width="9.140625" style="95"/>
    <col min="12297" max="12297" width="14.42578125" style="95" customWidth="1"/>
    <col min="12298" max="12301" width="9.140625" style="95"/>
    <col min="12302" max="12302" width="10.5703125" style="95" customWidth="1"/>
    <col min="12303" max="12531" width="9.140625" style="95"/>
    <col min="12532" max="12532" width="24.5703125" style="95" customWidth="1"/>
    <col min="12533" max="12534" width="19.42578125" style="95" customWidth="1"/>
    <col min="12535" max="12535" width="16.42578125" style="95" customWidth="1"/>
    <col min="12536" max="12536" width="24.85546875" style="95" customWidth="1"/>
    <col min="12537" max="12537" width="14.42578125" style="95" customWidth="1"/>
    <col min="12538" max="12539" width="14.85546875" style="95" customWidth="1"/>
    <col min="12540" max="12540" width="13" style="95" customWidth="1"/>
    <col min="12541" max="12541" width="12" style="95" customWidth="1"/>
    <col min="12542" max="12545" width="9.140625" style="95"/>
    <col min="12546" max="12546" width="16.5703125" style="95" customWidth="1"/>
    <col min="12547" max="12552" width="9.140625" style="95"/>
    <col min="12553" max="12553" width="14.42578125" style="95" customWidth="1"/>
    <col min="12554" max="12557" width="9.140625" style="95"/>
    <col min="12558" max="12558" width="10.5703125" style="95" customWidth="1"/>
    <col min="12559" max="12787" width="9.140625" style="95"/>
    <col min="12788" max="12788" width="24.5703125" style="95" customWidth="1"/>
    <col min="12789" max="12790" width="19.42578125" style="95" customWidth="1"/>
    <col min="12791" max="12791" width="16.42578125" style="95" customWidth="1"/>
    <col min="12792" max="12792" width="24.85546875" style="95" customWidth="1"/>
    <col min="12793" max="12793" width="14.42578125" style="95" customWidth="1"/>
    <col min="12794" max="12795" width="14.85546875" style="95" customWidth="1"/>
    <col min="12796" max="12796" width="13" style="95" customWidth="1"/>
    <col min="12797" max="12797" width="12" style="95" customWidth="1"/>
    <col min="12798" max="12801" width="9.140625" style="95"/>
    <col min="12802" max="12802" width="16.5703125" style="95" customWidth="1"/>
    <col min="12803" max="12808" width="9.140625" style="95"/>
    <col min="12809" max="12809" width="14.42578125" style="95" customWidth="1"/>
    <col min="12810" max="12813" width="9.140625" style="95"/>
    <col min="12814" max="12814" width="10.5703125" style="95" customWidth="1"/>
    <col min="12815" max="13043" width="9.140625" style="95"/>
    <col min="13044" max="13044" width="24.5703125" style="95" customWidth="1"/>
    <col min="13045" max="13046" width="19.42578125" style="95" customWidth="1"/>
    <col min="13047" max="13047" width="16.42578125" style="95" customWidth="1"/>
    <col min="13048" max="13048" width="24.85546875" style="95" customWidth="1"/>
    <col min="13049" max="13049" width="14.42578125" style="95" customWidth="1"/>
    <col min="13050" max="13051" width="14.85546875" style="95" customWidth="1"/>
    <col min="13052" max="13052" width="13" style="95" customWidth="1"/>
    <col min="13053" max="13053" width="12" style="95" customWidth="1"/>
    <col min="13054" max="13057" width="9.140625" style="95"/>
    <col min="13058" max="13058" width="16.5703125" style="95" customWidth="1"/>
    <col min="13059" max="13064" width="9.140625" style="95"/>
    <col min="13065" max="13065" width="14.42578125" style="95" customWidth="1"/>
    <col min="13066" max="13069" width="9.140625" style="95"/>
    <col min="13070" max="13070" width="10.5703125" style="95" customWidth="1"/>
    <col min="13071" max="13299" width="9.140625" style="95"/>
    <col min="13300" max="13300" width="24.5703125" style="95" customWidth="1"/>
    <col min="13301" max="13302" width="19.42578125" style="95" customWidth="1"/>
    <col min="13303" max="13303" width="16.42578125" style="95" customWidth="1"/>
    <col min="13304" max="13304" width="24.85546875" style="95" customWidth="1"/>
    <col min="13305" max="13305" width="14.42578125" style="95" customWidth="1"/>
    <col min="13306" max="13307" width="14.85546875" style="95" customWidth="1"/>
    <col min="13308" max="13308" width="13" style="95" customWidth="1"/>
    <col min="13309" max="13309" width="12" style="95" customWidth="1"/>
    <col min="13310" max="13313" width="9.140625" style="95"/>
    <col min="13314" max="13314" width="16.5703125" style="95" customWidth="1"/>
    <col min="13315" max="13320" width="9.140625" style="95"/>
    <col min="13321" max="13321" width="14.42578125" style="95" customWidth="1"/>
    <col min="13322" max="13325" width="9.140625" style="95"/>
    <col min="13326" max="13326" width="10.5703125" style="95" customWidth="1"/>
    <col min="13327" max="13555" width="9.140625" style="95"/>
    <col min="13556" max="13556" width="24.5703125" style="95" customWidth="1"/>
    <col min="13557" max="13558" width="19.42578125" style="95" customWidth="1"/>
    <col min="13559" max="13559" width="16.42578125" style="95" customWidth="1"/>
    <col min="13560" max="13560" width="24.85546875" style="95" customWidth="1"/>
    <col min="13561" max="13561" width="14.42578125" style="95" customWidth="1"/>
    <col min="13562" max="13563" width="14.85546875" style="95" customWidth="1"/>
    <col min="13564" max="13564" width="13" style="95" customWidth="1"/>
    <col min="13565" max="13565" width="12" style="95" customWidth="1"/>
    <col min="13566" max="13569" width="9.140625" style="95"/>
    <col min="13570" max="13570" width="16.5703125" style="95" customWidth="1"/>
    <col min="13571" max="13576" width="9.140625" style="95"/>
    <col min="13577" max="13577" width="14.42578125" style="95" customWidth="1"/>
    <col min="13578" max="13581" width="9.140625" style="95"/>
    <col min="13582" max="13582" width="10.5703125" style="95" customWidth="1"/>
    <col min="13583" max="13811" width="9.140625" style="95"/>
    <col min="13812" max="13812" width="24.5703125" style="95" customWidth="1"/>
    <col min="13813" max="13814" width="19.42578125" style="95" customWidth="1"/>
    <col min="13815" max="13815" width="16.42578125" style="95" customWidth="1"/>
    <col min="13816" max="13816" width="24.85546875" style="95" customWidth="1"/>
    <col min="13817" max="13817" width="14.42578125" style="95" customWidth="1"/>
    <col min="13818" max="13819" width="14.85546875" style="95" customWidth="1"/>
    <col min="13820" max="13820" width="13" style="95" customWidth="1"/>
    <col min="13821" max="13821" width="12" style="95" customWidth="1"/>
    <col min="13822" max="13825" width="9.140625" style="95"/>
    <col min="13826" max="13826" width="16.5703125" style="95" customWidth="1"/>
    <col min="13827" max="13832" width="9.140625" style="95"/>
    <col min="13833" max="13833" width="14.42578125" style="95" customWidth="1"/>
    <col min="13834" max="13837" width="9.140625" style="95"/>
    <col min="13838" max="13838" width="10.5703125" style="95" customWidth="1"/>
    <col min="13839" max="14067" width="9.140625" style="95"/>
    <col min="14068" max="14068" width="24.5703125" style="95" customWidth="1"/>
    <col min="14069" max="14070" width="19.42578125" style="95" customWidth="1"/>
    <col min="14071" max="14071" width="16.42578125" style="95" customWidth="1"/>
    <col min="14072" max="14072" width="24.85546875" style="95" customWidth="1"/>
    <col min="14073" max="14073" width="14.42578125" style="95" customWidth="1"/>
    <col min="14074" max="14075" width="14.85546875" style="95" customWidth="1"/>
    <col min="14076" max="14076" width="13" style="95" customWidth="1"/>
    <col min="14077" max="14077" width="12" style="95" customWidth="1"/>
    <col min="14078" max="14081" width="9.140625" style="95"/>
    <col min="14082" max="14082" width="16.5703125" style="95" customWidth="1"/>
    <col min="14083" max="14088" width="9.140625" style="95"/>
    <col min="14089" max="14089" width="14.42578125" style="95" customWidth="1"/>
    <col min="14090" max="14093" width="9.140625" style="95"/>
    <col min="14094" max="14094" width="10.5703125" style="95" customWidth="1"/>
    <col min="14095" max="14323" width="9.140625" style="95"/>
    <col min="14324" max="14324" width="24.5703125" style="95" customWidth="1"/>
    <col min="14325" max="14326" width="19.42578125" style="95" customWidth="1"/>
    <col min="14327" max="14327" width="16.42578125" style="95" customWidth="1"/>
    <col min="14328" max="14328" width="24.85546875" style="95" customWidth="1"/>
    <col min="14329" max="14329" width="14.42578125" style="95" customWidth="1"/>
    <col min="14330" max="14331" width="14.85546875" style="95" customWidth="1"/>
    <col min="14332" max="14332" width="13" style="95" customWidth="1"/>
    <col min="14333" max="14333" width="12" style="95" customWidth="1"/>
    <col min="14334" max="14337" width="9.140625" style="95"/>
    <col min="14338" max="14338" width="16.5703125" style="95" customWidth="1"/>
    <col min="14339" max="14344" width="9.140625" style="95"/>
    <col min="14345" max="14345" width="14.42578125" style="95" customWidth="1"/>
    <col min="14346" max="14349" width="9.140625" style="95"/>
    <col min="14350" max="14350" width="10.5703125" style="95" customWidth="1"/>
    <col min="14351" max="14579" width="9.140625" style="95"/>
    <col min="14580" max="14580" width="24.5703125" style="95" customWidth="1"/>
    <col min="14581" max="14582" width="19.42578125" style="95" customWidth="1"/>
    <col min="14583" max="14583" width="16.42578125" style="95" customWidth="1"/>
    <col min="14584" max="14584" width="24.85546875" style="95" customWidth="1"/>
    <col min="14585" max="14585" width="14.42578125" style="95" customWidth="1"/>
    <col min="14586" max="14587" width="14.85546875" style="95" customWidth="1"/>
    <col min="14588" max="14588" width="13" style="95" customWidth="1"/>
    <col min="14589" max="14589" width="12" style="95" customWidth="1"/>
    <col min="14590" max="14593" width="9.140625" style="95"/>
    <col min="14594" max="14594" width="16.5703125" style="95" customWidth="1"/>
    <col min="14595" max="14600" width="9.140625" style="95"/>
    <col min="14601" max="14601" width="14.42578125" style="95" customWidth="1"/>
    <col min="14602" max="14605" width="9.140625" style="95"/>
    <col min="14606" max="14606" width="10.5703125" style="95" customWidth="1"/>
    <col min="14607" max="14835" width="9.140625" style="95"/>
    <col min="14836" max="14836" width="24.5703125" style="95" customWidth="1"/>
    <col min="14837" max="14838" width="19.42578125" style="95" customWidth="1"/>
    <col min="14839" max="14839" width="16.42578125" style="95" customWidth="1"/>
    <col min="14840" max="14840" width="24.85546875" style="95" customWidth="1"/>
    <col min="14841" max="14841" width="14.42578125" style="95" customWidth="1"/>
    <col min="14842" max="14843" width="14.85546875" style="95" customWidth="1"/>
    <col min="14844" max="14844" width="13" style="95" customWidth="1"/>
    <col min="14845" max="14845" width="12" style="95" customWidth="1"/>
    <col min="14846" max="14849" width="9.140625" style="95"/>
    <col min="14850" max="14850" width="16.5703125" style="95" customWidth="1"/>
    <col min="14851" max="14856" width="9.140625" style="95"/>
    <col min="14857" max="14857" width="14.42578125" style="95" customWidth="1"/>
    <col min="14858" max="14861" width="9.140625" style="95"/>
    <col min="14862" max="14862" width="10.5703125" style="95" customWidth="1"/>
    <col min="14863" max="15091" width="9.140625" style="95"/>
    <col min="15092" max="15092" width="24.5703125" style="95" customWidth="1"/>
    <col min="15093" max="15094" width="19.42578125" style="95" customWidth="1"/>
    <col min="15095" max="15095" width="16.42578125" style="95" customWidth="1"/>
    <col min="15096" max="15096" width="24.85546875" style="95" customWidth="1"/>
    <col min="15097" max="15097" width="14.42578125" style="95" customWidth="1"/>
    <col min="15098" max="15099" width="14.85546875" style="95" customWidth="1"/>
    <col min="15100" max="15100" width="13" style="95" customWidth="1"/>
    <col min="15101" max="15101" width="12" style="95" customWidth="1"/>
    <col min="15102" max="15105" width="9.140625" style="95"/>
    <col min="15106" max="15106" width="16.5703125" style="95" customWidth="1"/>
    <col min="15107" max="15112" width="9.140625" style="95"/>
    <col min="15113" max="15113" width="14.42578125" style="95" customWidth="1"/>
    <col min="15114" max="15117" width="9.140625" style="95"/>
    <col min="15118" max="15118" width="10.5703125" style="95" customWidth="1"/>
    <col min="15119" max="15347" width="9.140625" style="95"/>
    <col min="15348" max="15348" width="24.5703125" style="95" customWidth="1"/>
    <col min="15349" max="15350" width="19.42578125" style="95" customWidth="1"/>
    <col min="15351" max="15351" width="16.42578125" style="95" customWidth="1"/>
    <col min="15352" max="15352" width="24.85546875" style="95" customWidth="1"/>
    <col min="15353" max="15353" width="14.42578125" style="95" customWidth="1"/>
    <col min="15354" max="15355" width="14.85546875" style="95" customWidth="1"/>
    <col min="15356" max="15356" width="13" style="95" customWidth="1"/>
    <col min="15357" max="15357" width="12" style="95" customWidth="1"/>
    <col min="15358" max="15361" width="9.140625" style="95"/>
    <col min="15362" max="15362" width="16.5703125" style="95" customWidth="1"/>
    <col min="15363" max="15368" width="9.140625" style="95"/>
    <col min="15369" max="15369" width="14.42578125" style="95" customWidth="1"/>
    <col min="15370" max="15373" width="9.140625" style="95"/>
    <col min="15374" max="15374" width="10.5703125" style="95" customWidth="1"/>
    <col min="15375" max="15603" width="9.140625" style="95"/>
    <col min="15604" max="15604" width="24.5703125" style="95" customWidth="1"/>
    <col min="15605" max="15606" width="19.42578125" style="95" customWidth="1"/>
    <col min="15607" max="15607" width="16.42578125" style="95" customWidth="1"/>
    <col min="15608" max="15608" width="24.85546875" style="95" customWidth="1"/>
    <col min="15609" max="15609" width="14.42578125" style="95" customWidth="1"/>
    <col min="15610" max="15611" width="14.85546875" style="95" customWidth="1"/>
    <col min="15612" max="15612" width="13" style="95" customWidth="1"/>
    <col min="15613" max="15613" width="12" style="95" customWidth="1"/>
    <col min="15614" max="15617" width="9.140625" style="95"/>
    <col min="15618" max="15618" width="16.5703125" style="95" customWidth="1"/>
    <col min="15619" max="15624" width="9.140625" style="95"/>
    <col min="15625" max="15625" width="14.42578125" style="95" customWidth="1"/>
    <col min="15626" max="15629" width="9.140625" style="95"/>
    <col min="15630" max="15630" width="10.5703125" style="95" customWidth="1"/>
    <col min="15631" max="15859" width="9.140625" style="95"/>
    <col min="15860" max="15860" width="24.5703125" style="95" customWidth="1"/>
    <col min="15861" max="15862" width="19.42578125" style="95" customWidth="1"/>
    <col min="15863" max="15863" width="16.42578125" style="95" customWidth="1"/>
    <col min="15864" max="15864" width="24.85546875" style="95" customWidth="1"/>
    <col min="15865" max="15865" width="14.42578125" style="95" customWidth="1"/>
    <col min="15866" max="15867" width="14.85546875" style="95" customWidth="1"/>
    <col min="15868" max="15868" width="13" style="95" customWidth="1"/>
    <col min="15869" max="15869" width="12" style="95" customWidth="1"/>
    <col min="15870" max="15873" width="9.140625" style="95"/>
    <col min="15874" max="15874" width="16.5703125" style="95" customWidth="1"/>
    <col min="15875" max="15880" width="9.140625" style="95"/>
    <col min="15881" max="15881" width="14.42578125" style="95" customWidth="1"/>
    <col min="15882" max="15885" width="9.140625" style="95"/>
    <col min="15886" max="15886" width="10.5703125" style="95" customWidth="1"/>
    <col min="15887" max="16115" width="9.140625" style="95"/>
    <col min="16116" max="16116" width="24.5703125" style="95" customWidth="1"/>
    <col min="16117" max="16118" width="19.42578125" style="95" customWidth="1"/>
    <col min="16119" max="16119" width="16.42578125" style="95" customWidth="1"/>
    <col min="16120" max="16120" width="24.85546875" style="95" customWidth="1"/>
    <col min="16121" max="16121" width="14.42578125" style="95" customWidth="1"/>
    <col min="16122" max="16123" width="14.85546875" style="95" customWidth="1"/>
    <col min="16124" max="16124" width="13" style="95" customWidth="1"/>
    <col min="16125" max="16125" width="12" style="95" customWidth="1"/>
    <col min="16126" max="16129" width="9.140625" style="95"/>
    <col min="16130" max="16130" width="16.5703125" style="95" customWidth="1"/>
    <col min="16131" max="16136" width="9.140625" style="95"/>
    <col min="16137" max="16137" width="14.42578125" style="95" customWidth="1"/>
    <col min="16138" max="16141" width="9.140625" style="95"/>
    <col min="16142" max="16142" width="10.5703125" style="95" customWidth="1"/>
    <col min="16143" max="16384" width="9.140625" style="95"/>
  </cols>
  <sheetData>
    <row r="1" spans="1:7">
      <c r="A1" s="45" t="s">
        <v>198</v>
      </c>
    </row>
    <row r="2" spans="1:7">
      <c r="A2" s="30" t="s">
        <v>147</v>
      </c>
    </row>
    <row r="3" spans="1:7">
      <c r="A3" s="77"/>
    </row>
    <row r="4" spans="1:7">
      <c r="A4" s="45" t="s">
        <v>365</v>
      </c>
      <c r="B4" s="113"/>
      <c r="E4" s="114"/>
    </row>
    <row r="5" spans="1:7">
      <c r="A5" s="77"/>
      <c r="E5" s="95"/>
      <c r="F5" s="94"/>
    </row>
    <row r="6" spans="1:7">
      <c r="A6" s="30" t="s">
        <v>147</v>
      </c>
      <c r="E6" s="95"/>
      <c r="F6" s="94"/>
    </row>
    <row r="7" spans="1:7">
      <c r="A7" s="109"/>
      <c r="E7" s="95"/>
      <c r="F7" s="94"/>
    </row>
    <row r="8" spans="1:7">
      <c r="B8" s="2"/>
      <c r="E8" s="95"/>
      <c r="F8" s="94"/>
    </row>
    <row r="9" spans="1:7" ht="45">
      <c r="B9" s="31" t="s">
        <v>291</v>
      </c>
      <c r="C9" s="31" t="s">
        <v>307</v>
      </c>
      <c r="D9" s="31" t="s">
        <v>98</v>
      </c>
      <c r="E9" s="31" t="s">
        <v>99</v>
      </c>
      <c r="F9" s="31" t="s">
        <v>100</v>
      </c>
      <c r="G9" s="31" t="s">
        <v>101</v>
      </c>
    </row>
    <row r="10" spans="1:7">
      <c r="B10" s="18" t="s">
        <v>292</v>
      </c>
      <c r="C10" s="18" t="s">
        <v>1</v>
      </c>
      <c r="D10" s="18" t="s">
        <v>53</v>
      </c>
      <c r="E10" s="18" t="s">
        <v>43</v>
      </c>
      <c r="F10" s="18" t="s">
        <v>44</v>
      </c>
      <c r="G10" s="18" t="s">
        <v>45</v>
      </c>
    </row>
    <row r="11" spans="1:7">
      <c r="B11" s="71"/>
      <c r="C11" s="71"/>
      <c r="D11" s="71"/>
      <c r="E11" s="71"/>
      <c r="F11" s="71"/>
      <c r="G11" s="71"/>
    </row>
    <row r="12" spans="1:7" ht="45">
      <c r="B12" s="11" t="s">
        <v>293</v>
      </c>
      <c r="C12" s="11" t="s">
        <v>309</v>
      </c>
      <c r="D12" s="13" t="s">
        <v>308</v>
      </c>
      <c r="E12" s="13" t="s">
        <v>310</v>
      </c>
      <c r="F12" s="204" t="s">
        <v>826</v>
      </c>
      <c r="G12" s="13" t="s">
        <v>241</v>
      </c>
    </row>
    <row r="13" spans="1:7" ht="30">
      <c r="B13" s="12" t="s">
        <v>677</v>
      </c>
      <c r="C13" s="14" t="s">
        <v>287</v>
      </c>
      <c r="E13" s="13"/>
      <c r="F13" s="13"/>
      <c r="G13" s="13" t="s">
        <v>244</v>
      </c>
    </row>
    <row r="14" spans="1:7" ht="30">
      <c r="D14" s="94"/>
      <c r="E14" s="13"/>
      <c r="F14" s="13"/>
      <c r="G14" s="13" t="s">
        <v>254</v>
      </c>
    </row>
    <row r="15" spans="1:7">
      <c r="E15" s="13"/>
      <c r="F15" s="13"/>
      <c r="G15" s="13" t="s">
        <v>246</v>
      </c>
    </row>
    <row r="16" spans="1:7">
      <c r="E16" s="13"/>
      <c r="F16" s="13"/>
      <c r="G16" s="13" t="s">
        <v>243</v>
      </c>
    </row>
    <row r="17" spans="5:6">
      <c r="E17" s="95"/>
    </row>
    <row r="18" spans="5:6">
      <c r="E18" s="95"/>
    </row>
    <row r="19" spans="5:6">
      <c r="E19" s="95"/>
    </row>
    <row r="20" spans="5:6">
      <c r="E20" s="95"/>
    </row>
    <row r="21" spans="5:6">
      <c r="E21" s="95"/>
    </row>
    <row r="22" spans="5:6">
      <c r="E22" s="95"/>
      <c r="F22" s="94"/>
    </row>
    <row r="23" spans="5:6">
      <c r="E23" s="95"/>
      <c r="F23" s="94"/>
    </row>
    <row r="24" spans="5:6">
      <c r="E24" s="95"/>
      <c r="F24" s="94"/>
    </row>
    <row r="25" spans="5:6">
      <c r="E25" s="95"/>
      <c r="F25" s="94"/>
    </row>
    <row r="26" spans="5:6">
      <c r="E26" s="95"/>
      <c r="F26" s="94"/>
    </row>
    <row r="27" spans="5:6">
      <c r="E27" s="95"/>
      <c r="F27" s="94"/>
    </row>
  </sheetData>
  <sheetProtection selectLockedCells="1" selectUnlockedCells="1"/>
  <pageMargins left="0.7" right="0.7" top="0.75" bottom="0.75" header="0.3" footer="0.3"/>
  <pageSetup paperSize="9"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00B0F0"/>
    <pageSetUpPr fitToPage="1"/>
  </sheetPr>
  <dimension ref="A1:AM32"/>
  <sheetViews>
    <sheetView showGridLines="0" zoomScale="70" zoomScaleNormal="70" workbookViewId="0">
      <selection activeCell="C23" sqref="C23"/>
    </sheetView>
  </sheetViews>
  <sheetFormatPr baseColWidth="10" defaultColWidth="9.140625" defaultRowHeight="15"/>
  <cols>
    <col min="1" max="22" width="22.140625" style="188" customWidth="1"/>
    <col min="23" max="23" width="15.42578125" style="188" customWidth="1"/>
    <col min="24" max="26" width="14" style="188" customWidth="1"/>
    <col min="27" max="27" width="12.42578125" style="188" customWidth="1"/>
    <col min="28" max="28" width="11.5703125" style="188" customWidth="1"/>
    <col min="29" max="29" width="11.85546875" style="188" customWidth="1"/>
    <col min="30" max="30" width="10.42578125" style="188" customWidth="1"/>
    <col min="31" max="31" width="13.140625" style="188" customWidth="1"/>
    <col min="32" max="34" width="11.5703125" style="188" customWidth="1"/>
    <col min="35" max="35" width="11.42578125" style="188" customWidth="1"/>
    <col min="36" max="258" width="9.140625" style="188"/>
    <col min="259" max="259" width="22.5703125" style="188" customWidth="1"/>
    <col min="260" max="260" width="9.140625" style="188"/>
    <col min="261" max="261" width="12.5703125" style="188" customWidth="1"/>
    <col min="262" max="262" width="15.5703125" style="188" customWidth="1"/>
    <col min="263" max="263" width="18.42578125" style="188" customWidth="1"/>
    <col min="264" max="264" width="15.140625" style="188" customWidth="1"/>
    <col min="265" max="268" width="13.5703125" style="188" customWidth="1"/>
    <col min="269" max="269" width="14.5703125" style="188" customWidth="1"/>
    <col min="270" max="272" width="13.140625" style="188" customWidth="1"/>
    <col min="273" max="273" width="12.5703125" style="188" customWidth="1"/>
    <col min="274" max="274" width="11.42578125" style="188" customWidth="1"/>
    <col min="275" max="275" width="11.5703125" style="188" customWidth="1"/>
    <col min="276" max="276" width="12" style="188" customWidth="1"/>
    <col min="277" max="277" width="14" style="188" customWidth="1"/>
    <col min="278" max="278" width="11.140625" style="188" customWidth="1"/>
    <col min="279" max="282" width="14" style="188" customWidth="1"/>
    <col min="283" max="283" width="12.42578125" style="188" customWidth="1"/>
    <col min="284" max="284" width="11.5703125" style="188" customWidth="1"/>
    <col min="285" max="285" width="11.42578125" style="188" customWidth="1"/>
    <col min="286" max="286" width="10.42578125" style="188" customWidth="1"/>
    <col min="287" max="287" width="13.140625" style="188" customWidth="1"/>
    <col min="288" max="290" width="11.5703125" style="188" customWidth="1"/>
    <col min="291" max="291" width="11.42578125" style="188" customWidth="1"/>
    <col min="292" max="514" width="9.140625" style="188"/>
    <col min="515" max="515" width="22.5703125" style="188" customWidth="1"/>
    <col min="516" max="516" width="9.140625" style="188"/>
    <col min="517" max="517" width="12.5703125" style="188" customWidth="1"/>
    <col min="518" max="518" width="15.5703125" style="188" customWidth="1"/>
    <col min="519" max="519" width="18.42578125" style="188" customWidth="1"/>
    <col min="520" max="520" width="15.140625" style="188" customWidth="1"/>
    <col min="521" max="524" width="13.5703125" style="188" customWidth="1"/>
    <col min="525" max="525" width="14.5703125" style="188" customWidth="1"/>
    <col min="526" max="528" width="13.140625" style="188" customWidth="1"/>
    <col min="529" max="529" width="12.5703125" style="188" customWidth="1"/>
    <col min="530" max="530" width="11.42578125" style="188" customWidth="1"/>
    <col min="531" max="531" width="11.5703125" style="188" customWidth="1"/>
    <col min="532" max="532" width="12" style="188" customWidth="1"/>
    <col min="533" max="533" width="14" style="188" customWidth="1"/>
    <col min="534" max="534" width="11.140625" style="188" customWidth="1"/>
    <col min="535" max="538" width="14" style="188" customWidth="1"/>
    <col min="539" max="539" width="12.42578125" style="188" customWidth="1"/>
    <col min="540" max="540" width="11.5703125" style="188" customWidth="1"/>
    <col min="541" max="541" width="11.42578125" style="188" customWidth="1"/>
    <col min="542" max="542" width="10.42578125" style="188" customWidth="1"/>
    <col min="543" max="543" width="13.140625" style="188" customWidth="1"/>
    <col min="544" max="546" width="11.5703125" style="188" customWidth="1"/>
    <col min="547" max="547" width="11.42578125" style="188" customWidth="1"/>
    <col min="548" max="770" width="9.140625" style="188"/>
    <col min="771" max="771" width="22.5703125" style="188" customWidth="1"/>
    <col min="772" max="772" width="9.140625" style="188"/>
    <col min="773" max="773" width="12.5703125" style="188" customWidth="1"/>
    <col min="774" max="774" width="15.5703125" style="188" customWidth="1"/>
    <col min="775" max="775" width="18.42578125" style="188" customWidth="1"/>
    <col min="776" max="776" width="15.140625" style="188" customWidth="1"/>
    <col min="777" max="780" width="13.5703125" style="188" customWidth="1"/>
    <col min="781" max="781" width="14.5703125" style="188" customWidth="1"/>
    <col min="782" max="784" width="13.140625" style="188" customWidth="1"/>
    <col min="785" max="785" width="12.5703125" style="188" customWidth="1"/>
    <col min="786" max="786" width="11.42578125" style="188" customWidth="1"/>
    <col min="787" max="787" width="11.5703125" style="188" customWidth="1"/>
    <col min="788" max="788" width="12" style="188" customWidth="1"/>
    <col min="789" max="789" width="14" style="188" customWidth="1"/>
    <col min="790" max="790" width="11.140625" style="188" customWidth="1"/>
    <col min="791" max="794" width="14" style="188" customWidth="1"/>
    <col min="795" max="795" width="12.42578125" style="188" customWidth="1"/>
    <col min="796" max="796" width="11.5703125" style="188" customWidth="1"/>
    <col min="797" max="797" width="11.42578125" style="188" customWidth="1"/>
    <col min="798" max="798" width="10.42578125" style="188" customWidth="1"/>
    <col min="799" max="799" width="13.140625" style="188" customWidth="1"/>
    <col min="800" max="802" width="11.5703125" style="188" customWidth="1"/>
    <col min="803" max="803" width="11.42578125" style="188" customWidth="1"/>
    <col min="804" max="1026" width="9.140625" style="188"/>
    <col min="1027" max="1027" width="22.5703125" style="188" customWidth="1"/>
    <col min="1028" max="1028" width="9.140625" style="188"/>
    <col min="1029" max="1029" width="12.5703125" style="188" customWidth="1"/>
    <col min="1030" max="1030" width="15.5703125" style="188" customWidth="1"/>
    <col min="1031" max="1031" width="18.42578125" style="188" customWidth="1"/>
    <col min="1032" max="1032" width="15.140625" style="188" customWidth="1"/>
    <col min="1033" max="1036" width="13.5703125" style="188" customWidth="1"/>
    <col min="1037" max="1037" width="14.5703125" style="188" customWidth="1"/>
    <col min="1038" max="1040" width="13.140625" style="188" customWidth="1"/>
    <col min="1041" max="1041" width="12.5703125" style="188" customWidth="1"/>
    <col min="1042" max="1042" width="11.42578125" style="188" customWidth="1"/>
    <col min="1043" max="1043" width="11.5703125" style="188" customWidth="1"/>
    <col min="1044" max="1044" width="12" style="188" customWidth="1"/>
    <col min="1045" max="1045" width="14" style="188" customWidth="1"/>
    <col min="1046" max="1046" width="11.140625" style="188" customWidth="1"/>
    <col min="1047" max="1050" width="14" style="188" customWidth="1"/>
    <col min="1051" max="1051" width="12.42578125" style="188" customWidth="1"/>
    <col min="1052" max="1052" width="11.5703125" style="188" customWidth="1"/>
    <col min="1053" max="1053" width="11.42578125" style="188" customWidth="1"/>
    <col min="1054" max="1054" width="10.42578125" style="188" customWidth="1"/>
    <col min="1055" max="1055" width="13.140625" style="188" customWidth="1"/>
    <col min="1056" max="1058" width="11.5703125" style="188" customWidth="1"/>
    <col min="1059" max="1059" width="11.42578125" style="188" customWidth="1"/>
    <col min="1060" max="1282" width="9.140625" style="188"/>
    <col min="1283" max="1283" width="22.5703125" style="188" customWidth="1"/>
    <col min="1284" max="1284" width="9.140625" style="188"/>
    <col min="1285" max="1285" width="12.5703125" style="188" customWidth="1"/>
    <col min="1286" max="1286" width="15.5703125" style="188" customWidth="1"/>
    <col min="1287" max="1287" width="18.42578125" style="188" customWidth="1"/>
    <col min="1288" max="1288" width="15.140625" style="188" customWidth="1"/>
    <col min="1289" max="1292" width="13.5703125" style="188" customWidth="1"/>
    <col min="1293" max="1293" width="14.5703125" style="188" customWidth="1"/>
    <col min="1294" max="1296" width="13.140625" style="188" customWidth="1"/>
    <col min="1297" max="1297" width="12.5703125" style="188" customWidth="1"/>
    <col min="1298" max="1298" width="11.42578125" style="188" customWidth="1"/>
    <col min="1299" max="1299" width="11.5703125" style="188" customWidth="1"/>
    <col min="1300" max="1300" width="12" style="188" customWidth="1"/>
    <col min="1301" max="1301" width="14" style="188" customWidth="1"/>
    <col min="1302" max="1302" width="11.140625" style="188" customWidth="1"/>
    <col min="1303" max="1306" width="14" style="188" customWidth="1"/>
    <col min="1307" max="1307" width="12.42578125" style="188" customWidth="1"/>
    <col min="1308" max="1308" width="11.5703125" style="188" customWidth="1"/>
    <col min="1309" max="1309" width="11.42578125" style="188" customWidth="1"/>
    <col min="1310" max="1310" width="10.42578125" style="188" customWidth="1"/>
    <col min="1311" max="1311" width="13.140625" style="188" customWidth="1"/>
    <col min="1312" max="1314" width="11.5703125" style="188" customWidth="1"/>
    <col min="1315" max="1315" width="11.42578125" style="188" customWidth="1"/>
    <col min="1316" max="1538" width="9.140625" style="188"/>
    <col min="1539" max="1539" width="22.5703125" style="188" customWidth="1"/>
    <col min="1540" max="1540" width="9.140625" style="188"/>
    <col min="1541" max="1541" width="12.5703125" style="188" customWidth="1"/>
    <col min="1542" max="1542" width="15.5703125" style="188" customWidth="1"/>
    <col min="1543" max="1543" width="18.42578125" style="188" customWidth="1"/>
    <col min="1544" max="1544" width="15.140625" style="188" customWidth="1"/>
    <col min="1545" max="1548" width="13.5703125" style="188" customWidth="1"/>
    <col min="1549" max="1549" width="14.5703125" style="188" customWidth="1"/>
    <col min="1550" max="1552" width="13.140625" style="188" customWidth="1"/>
    <col min="1553" max="1553" width="12.5703125" style="188" customWidth="1"/>
    <col min="1554" max="1554" width="11.42578125" style="188" customWidth="1"/>
    <col min="1555" max="1555" width="11.5703125" style="188" customWidth="1"/>
    <col min="1556" max="1556" width="12" style="188" customWidth="1"/>
    <col min="1557" max="1557" width="14" style="188" customWidth="1"/>
    <col min="1558" max="1558" width="11.140625" style="188" customWidth="1"/>
    <col min="1559" max="1562" width="14" style="188" customWidth="1"/>
    <col min="1563" max="1563" width="12.42578125" style="188" customWidth="1"/>
    <col min="1564" max="1564" width="11.5703125" style="188" customWidth="1"/>
    <col min="1565" max="1565" width="11.42578125" style="188" customWidth="1"/>
    <col min="1566" max="1566" width="10.42578125" style="188" customWidth="1"/>
    <col min="1567" max="1567" width="13.140625" style="188" customWidth="1"/>
    <col min="1568" max="1570" width="11.5703125" style="188" customWidth="1"/>
    <col min="1571" max="1571" width="11.42578125" style="188" customWidth="1"/>
    <col min="1572" max="1794" width="9.140625" style="188"/>
    <col min="1795" max="1795" width="22.5703125" style="188" customWidth="1"/>
    <col min="1796" max="1796" width="9.140625" style="188"/>
    <col min="1797" max="1797" width="12.5703125" style="188" customWidth="1"/>
    <col min="1798" max="1798" width="15.5703125" style="188" customWidth="1"/>
    <col min="1799" max="1799" width="18.42578125" style="188" customWidth="1"/>
    <col min="1800" max="1800" width="15.140625" style="188" customWidth="1"/>
    <col min="1801" max="1804" width="13.5703125" style="188" customWidth="1"/>
    <col min="1805" max="1805" width="14.5703125" style="188" customWidth="1"/>
    <col min="1806" max="1808" width="13.140625" style="188" customWidth="1"/>
    <col min="1809" max="1809" width="12.5703125" style="188" customWidth="1"/>
    <col min="1810" max="1810" width="11.42578125" style="188" customWidth="1"/>
    <col min="1811" max="1811" width="11.5703125" style="188" customWidth="1"/>
    <col min="1812" max="1812" width="12" style="188" customWidth="1"/>
    <col min="1813" max="1813" width="14" style="188" customWidth="1"/>
    <col min="1814" max="1814" width="11.140625" style="188" customWidth="1"/>
    <col min="1815" max="1818" width="14" style="188" customWidth="1"/>
    <col min="1819" max="1819" width="12.42578125" style="188" customWidth="1"/>
    <col min="1820" max="1820" width="11.5703125" style="188" customWidth="1"/>
    <col min="1821" max="1821" width="11.42578125" style="188" customWidth="1"/>
    <col min="1822" max="1822" width="10.42578125" style="188" customWidth="1"/>
    <col min="1823" max="1823" width="13.140625" style="188" customWidth="1"/>
    <col min="1824" max="1826" width="11.5703125" style="188" customWidth="1"/>
    <col min="1827" max="1827" width="11.42578125" style="188" customWidth="1"/>
    <col min="1828" max="2050" width="9.140625" style="188"/>
    <col min="2051" max="2051" width="22.5703125" style="188" customWidth="1"/>
    <col min="2052" max="2052" width="9.140625" style="188"/>
    <col min="2053" max="2053" width="12.5703125" style="188" customWidth="1"/>
    <col min="2054" max="2054" width="15.5703125" style="188" customWidth="1"/>
    <col min="2055" max="2055" width="18.42578125" style="188" customWidth="1"/>
    <col min="2056" max="2056" width="15.140625" style="188" customWidth="1"/>
    <col min="2057" max="2060" width="13.5703125" style="188" customWidth="1"/>
    <col min="2061" max="2061" width="14.5703125" style="188" customWidth="1"/>
    <col min="2062" max="2064" width="13.140625" style="188" customWidth="1"/>
    <col min="2065" max="2065" width="12.5703125" style="188" customWidth="1"/>
    <col min="2066" max="2066" width="11.42578125" style="188" customWidth="1"/>
    <col min="2067" max="2067" width="11.5703125" style="188" customWidth="1"/>
    <col min="2068" max="2068" width="12" style="188" customWidth="1"/>
    <col min="2069" max="2069" width="14" style="188" customWidth="1"/>
    <col min="2070" max="2070" width="11.140625" style="188" customWidth="1"/>
    <col min="2071" max="2074" width="14" style="188" customWidth="1"/>
    <col min="2075" max="2075" width="12.42578125" style="188" customWidth="1"/>
    <col min="2076" max="2076" width="11.5703125" style="188" customWidth="1"/>
    <col min="2077" max="2077" width="11.42578125" style="188" customWidth="1"/>
    <col min="2078" max="2078" width="10.42578125" style="188" customWidth="1"/>
    <col min="2079" max="2079" width="13.140625" style="188" customWidth="1"/>
    <col min="2080" max="2082" width="11.5703125" style="188" customWidth="1"/>
    <col min="2083" max="2083" width="11.42578125" style="188" customWidth="1"/>
    <col min="2084" max="2306" width="9.140625" style="188"/>
    <col min="2307" max="2307" width="22.5703125" style="188" customWidth="1"/>
    <col min="2308" max="2308" width="9.140625" style="188"/>
    <col min="2309" max="2309" width="12.5703125" style="188" customWidth="1"/>
    <col min="2310" max="2310" width="15.5703125" style="188" customWidth="1"/>
    <col min="2311" max="2311" width="18.42578125" style="188" customWidth="1"/>
    <col min="2312" max="2312" width="15.140625" style="188" customWidth="1"/>
    <col min="2313" max="2316" width="13.5703125" style="188" customWidth="1"/>
    <col min="2317" max="2317" width="14.5703125" style="188" customWidth="1"/>
    <col min="2318" max="2320" width="13.140625" style="188" customWidth="1"/>
    <col min="2321" max="2321" width="12.5703125" style="188" customWidth="1"/>
    <col min="2322" max="2322" width="11.42578125" style="188" customWidth="1"/>
    <col min="2323" max="2323" width="11.5703125" style="188" customWidth="1"/>
    <col min="2324" max="2324" width="12" style="188" customWidth="1"/>
    <col min="2325" max="2325" width="14" style="188" customWidth="1"/>
    <col min="2326" max="2326" width="11.140625" style="188" customWidth="1"/>
    <col min="2327" max="2330" width="14" style="188" customWidth="1"/>
    <col min="2331" max="2331" width="12.42578125" style="188" customWidth="1"/>
    <col min="2332" max="2332" width="11.5703125" style="188" customWidth="1"/>
    <col min="2333" max="2333" width="11.42578125" style="188" customWidth="1"/>
    <col min="2334" max="2334" width="10.42578125" style="188" customWidth="1"/>
    <col min="2335" max="2335" width="13.140625" style="188" customWidth="1"/>
    <col min="2336" max="2338" width="11.5703125" style="188" customWidth="1"/>
    <col min="2339" max="2339" width="11.42578125" style="188" customWidth="1"/>
    <col min="2340" max="2562" width="9.140625" style="188"/>
    <col min="2563" max="2563" width="22.5703125" style="188" customWidth="1"/>
    <col min="2564" max="2564" width="9.140625" style="188"/>
    <col min="2565" max="2565" width="12.5703125" style="188" customWidth="1"/>
    <col min="2566" max="2566" width="15.5703125" style="188" customWidth="1"/>
    <col min="2567" max="2567" width="18.42578125" style="188" customWidth="1"/>
    <col min="2568" max="2568" width="15.140625" style="188" customWidth="1"/>
    <col min="2569" max="2572" width="13.5703125" style="188" customWidth="1"/>
    <col min="2573" max="2573" width="14.5703125" style="188" customWidth="1"/>
    <col min="2574" max="2576" width="13.140625" style="188" customWidth="1"/>
    <col min="2577" max="2577" width="12.5703125" style="188" customWidth="1"/>
    <col min="2578" max="2578" width="11.42578125" style="188" customWidth="1"/>
    <col min="2579" max="2579" width="11.5703125" style="188" customWidth="1"/>
    <col min="2580" max="2580" width="12" style="188" customWidth="1"/>
    <col min="2581" max="2581" width="14" style="188" customWidth="1"/>
    <col min="2582" max="2582" width="11.140625" style="188" customWidth="1"/>
    <col min="2583" max="2586" width="14" style="188" customWidth="1"/>
    <col min="2587" max="2587" width="12.42578125" style="188" customWidth="1"/>
    <col min="2588" max="2588" width="11.5703125" style="188" customWidth="1"/>
    <col min="2589" max="2589" width="11.42578125" style="188" customWidth="1"/>
    <col min="2590" max="2590" width="10.42578125" style="188" customWidth="1"/>
    <col min="2591" max="2591" width="13.140625" style="188" customWidth="1"/>
    <col min="2592" max="2594" width="11.5703125" style="188" customWidth="1"/>
    <col min="2595" max="2595" width="11.42578125" style="188" customWidth="1"/>
    <col min="2596" max="2818" width="9.140625" style="188"/>
    <col min="2819" max="2819" width="22.5703125" style="188" customWidth="1"/>
    <col min="2820" max="2820" width="9.140625" style="188"/>
    <col min="2821" max="2821" width="12.5703125" style="188" customWidth="1"/>
    <col min="2822" max="2822" width="15.5703125" style="188" customWidth="1"/>
    <col min="2823" max="2823" width="18.42578125" style="188" customWidth="1"/>
    <col min="2824" max="2824" width="15.140625" style="188" customWidth="1"/>
    <col min="2825" max="2828" width="13.5703125" style="188" customWidth="1"/>
    <col min="2829" max="2829" width="14.5703125" style="188" customWidth="1"/>
    <col min="2830" max="2832" width="13.140625" style="188" customWidth="1"/>
    <col min="2833" max="2833" width="12.5703125" style="188" customWidth="1"/>
    <col min="2834" max="2834" width="11.42578125" style="188" customWidth="1"/>
    <col min="2835" max="2835" width="11.5703125" style="188" customWidth="1"/>
    <col min="2836" max="2836" width="12" style="188" customWidth="1"/>
    <col min="2837" max="2837" width="14" style="188" customWidth="1"/>
    <col min="2838" max="2838" width="11.140625" style="188" customWidth="1"/>
    <col min="2839" max="2842" width="14" style="188" customWidth="1"/>
    <col min="2843" max="2843" width="12.42578125" style="188" customWidth="1"/>
    <col min="2844" max="2844" width="11.5703125" style="188" customWidth="1"/>
    <col min="2845" max="2845" width="11.42578125" style="188" customWidth="1"/>
    <col min="2846" max="2846" width="10.42578125" style="188" customWidth="1"/>
    <col min="2847" max="2847" width="13.140625" style="188" customWidth="1"/>
    <col min="2848" max="2850" width="11.5703125" style="188" customWidth="1"/>
    <col min="2851" max="2851" width="11.42578125" style="188" customWidth="1"/>
    <col min="2852" max="3074" width="9.140625" style="188"/>
    <col min="3075" max="3075" width="22.5703125" style="188" customWidth="1"/>
    <col min="3076" max="3076" width="9.140625" style="188"/>
    <col min="3077" max="3077" width="12.5703125" style="188" customWidth="1"/>
    <col min="3078" max="3078" width="15.5703125" style="188" customWidth="1"/>
    <col min="3079" max="3079" width="18.42578125" style="188" customWidth="1"/>
    <col min="3080" max="3080" width="15.140625" style="188" customWidth="1"/>
    <col min="3081" max="3084" width="13.5703125" style="188" customWidth="1"/>
    <col min="3085" max="3085" width="14.5703125" style="188" customWidth="1"/>
    <col min="3086" max="3088" width="13.140625" style="188" customWidth="1"/>
    <col min="3089" max="3089" width="12.5703125" style="188" customWidth="1"/>
    <col min="3090" max="3090" width="11.42578125" style="188" customWidth="1"/>
    <col min="3091" max="3091" width="11.5703125" style="188" customWidth="1"/>
    <col min="3092" max="3092" width="12" style="188" customWidth="1"/>
    <col min="3093" max="3093" width="14" style="188" customWidth="1"/>
    <col min="3094" max="3094" width="11.140625" style="188" customWidth="1"/>
    <col min="3095" max="3098" width="14" style="188" customWidth="1"/>
    <col min="3099" max="3099" width="12.42578125" style="188" customWidth="1"/>
    <col min="3100" max="3100" width="11.5703125" style="188" customWidth="1"/>
    <col min="3101" max="3101" width="11.42578125" style="188" customWidth="1"/>
    <col min="3102" max="3102" width="10.42578125" style="188" customWidth="1"/>
    <col min="3103" max="3103" width="13.140625" style="188" customWidth="1"/>
    <col min="3104" max="3106" width="11.5703125" style="188" customWidth="1"/>
    <col min="3107" max="3107" width="11.42578125" style="188" customWidth="1"/>
    <col min="3108" max="3330" width="9.140625" style="188"/>
    <col min="3331" max="3331" width="22.5703125" style="188" customWidth="1"/>
    <col min="3332" max="3332" width="9.140625" style="188"/>
    <col min="3333" max="3333" width="12.5703125" style="188" customWidth="1"/>
    <col min="3334" max="3334" width="15.5703125" style="188" customWidth="1"/>
    <col min="3335" max="3335" width="18.42578125" style="188" customWidth="1"/>
    <col min="3336" max="3336" width="15.140625" style="188" customWidth="1"/>
    <col min="3337" max="3340" width="13.5703125" style="188" customWidth="1"/>
    <col min="3341" max="3341" width="14.5703125" style="188" customWidth="1"/>
    <col min="3342" max="3344" width="13.140625" style="188" customWidth="1"/>
    <col min="3345" max="3345" width="12.5703125" style="188" customWidth="1"/>
    <col min="3346" max="3346" width="11.42578125" style="188" customWidth="1"/>
    <col min="3347" max="3347" width="11.5703125" style="188" customWidth="1"/>
    <col min="3348" max="3348" width="12" style="188" customWidth="1"/>
    <col min="3349" max="3349" width="14" style="188" customWidth="1"/>
    <col min="3350" max="3350" width="11.140625" style="188" customWidth="1"/>
    <col min="3351" max="3354" width="14" style="188" customWidth="1"/>
    <col min="3355" max="3355" width="12.42578125" style="188" customWidth="1"/>
    <col min="3356" max="3356" width="11.5703125" style="188" customWidth="1"/>
    <col min="3357" max="3357" width="11.42578125" style="188" customWidth="1"/>
    <col min="3358" max="3358" width="10.42578125" style="188" customWidth="1"/>
    <col min="3359" max="3359" width="13.140625" style="188" customWidth="1"/>
    <col min="3360" max="3362" width="11.5703125" style="188" customWidth="1"/>
    <col min="3363" max="3363" width="11.42578125" style="188" customWidth="1"/>
    <col min="3364" max="3586" width="9.140625" style="188"/>
    <col min="3587" max="3587" width="22.5703125" style="188" customWidth="1"/>
    <col min="3588" max="3588" width="9.140625" style="188"/>
    <col min="3589" max="3589" width="12.5703125" style="188" customWidth="1"/>
    <col min="3590" max="3590" width="15.5703125" style="188" customWidth="1"/>
    <col min="3591" max="3591" width="18.42578125" style="188" customWidth="1"/>
    <col min="3592" max="3592" width="15.140625" style="188" customWidth="1"/>
    <col min="3593" max="3596" width="13.5703125" style="188" customWidth="1"/>
    <col min="3597" max="3597" width="14.5703125" style="188" customWidth="1"/>
    <col min="3598" max="3600" width="13.140625" style="188" customWidth="1"/>
    <col min="3601" max="3601" width="12.5703125" style="188" customWidth="1"/>
    <col min="3602" max="3602" width="11.42578125" style="188" customWidth="1"/>
    <col min="3603" max="3603" width="11.5703125" style="188" customWidth="1"/>
    <col min="3604" max="3604" width="12" style="188" customWidth="1"/>
    <col min="3605" max="3605" width="14" style="188" customWidth="1"/>
    <col min="3606" max="3606" width="11.140625" style="188" customWidth="1"/>
    <col min="3607" max="3610" width="14" style="188" customWidth="1"/>
    <col min="3611" max="3611" width="12.42578125" style="188" customWidth="1"/>
    <col min="3612" max="3612" width="11.5703125" style="188" customWidth="1"/>
    <col min="3613" max="3613" width="11.42578125" style="188" customWidth="1"/>
    <col min="3614" max="3614" width="10.42578125" style="188" customWidth="1"/>
    <col min="3615" max="3615" width="13.140625" style="188" customWidth="1"/>
    <col min="3616" max="3618" width="11.5703125" style="188" customWidth="1"/>
    <col min="3619" max="3619" width="11.42578125" style="188" customWidth="1"/>
    <col min="3620" max="3842" width="9.140625" style="188"/>
    <col min="3843" max="3843" width="22.5703125" style="188" customWidth="1"/>
    <col min="3844" max="3844" width="9.140625" style="188"/>
    <col min="3845" max="3845" width="12.5703125" style="188" customWidth="1"/>
    <col min="3846" max="3846" width="15.5703125" style="188" customWidth="1"/>
    <col min="3847" max="3847" width="18.42578125" style="188" customWidth="1"/>
    <col min="3848" max="3848" width="15.140625" style="188" customWidth="1"/>
    <col min="3849" max="3852" width="13.5703125" style="188" customWidth="1"/>
    <col min="3853" max="3853" width="14.5703125" style="188" customWidth="1"/>
    <col min="3854" max="3856" width="13.140625" style="188" customWidth="1"/>
    <col min="3857" max="3857" width="12.5703125" style="188" customWidth="1"/>
    <col min="3858" max="3858" width="11.42578125" style="188" customWidth="1"/>
    <col min="3859" max="3859" width="11.5703125" style="188" customWidth="1"/>
    <col min="3860" max="3860" width="12" style="188" customWidth="1"/>
    <col min="3861" max="3861" width="14" style="188" customWidth="1"/>
    <col min="3862" max="3862" width="11.140625" style="188" customWidth="1"/>
    <col min="3863" max="3866" width="14" style="188" customWidth="1"/>
    <col min="3867" max="3867" width="12.42578125" style="188" customWidth="1"/>
    <col min="3868" max="3868" width="11.5703125" style="188" customWidth="1"/>
    <col min="3869" max="3869" width="11.42578125" style="188" customWidth="1"/>
    <col min="3870" max="3870" width="10.42578125" style="188" customWidth="1"/>
    <col min="3871" max="3871" width="13.140625" style="188" customWidth="1"/>
    <col min="3872" max="3874" width="11.5703125" style="188" customWidth="1"/>
    <col min="3875" max="3875" width="11.42578125" style="188" customWidth="1"/>
    <col min="3876" max="4098" width="9.140625" style="188"/>
    <col min="4099" max="4099" width="22.5703125" style="188" customWidth="1"/>
    <col min="4100" max="4100" width="9.140625" style="188"/>
    <col min="4101" max="4101" width="12.5703125" style="188" customWidth="1"/>
    <col min="4102" max="4102" width="15.5703125" style="188" customWidth="1"/>
    <col min="4103" max="4103" width="18.42578125" style="188" customWidth="1"/>
    <col min="4104" max="4104" width="15.140625" style="188" customWidth="1"/>
    <col min="4105" max="4108" width="13.5703125" style="188" customWidth="1"/>
    <col min="4109" max="4109" width="14.5703125" style="188" customWidth="1"/>
    <col min="4110" max="4112" width="13.140625" style="188" customWidth="1"/>
    <col min="4113" max="4113" width="12.5703125" style="188" customWidth="1"/>
    <col min="4114" max="4114" width="11.42578125" style="188" customWidth="1"/>
    <col min="4115" max="4115" width="11.5703125" style="188" customWidth="1"/>
    <col min="4116" max="4116" width="12" style="188" customWidth="1"/>
    <col min="4117" max="4117" width="14" style="188" customWidth="1"/>
    <col min="4118" max="4118" width="11.140625" style="188" customWidth="1"/>
    <col min="4119" max="4122" width="14" style="188" customWidth="1"/>
    <col min="4123" max="4123" width="12.42578125" style="188" customWidth="1"/>
    <col min="4124" max="4124" width="11.5703125" style="188" customWidth="1"/>
    <col min="4125" max="4125" width="11.42578125" style="188" customWidth="1"/>
    <col min="4126" max="4126" width="10.42578125" style="188" customWidth="1"/>
    <col min="4127" max="4127" width="13.140625" style="188" customWidth="1"/>
    <col min="4128" max="4130" width="11.5703125" style="188" customWidth="1"/>
    <col min="4131" max="4131" width="11.42578125" style="188" customWidth="1"/>
    <col min="4132" max="4354" width="9.140625" style="188"/>
    <col min="4355" max="4355" width="22.5703125" style="188" customWidth="1"/>
    <col min="4356" max="4356" width="9.140625" style="188"/>
    <col min="4357" max="4357" width="12.5703125" style="188" customWidth="1"/>
    <col min="4358" max="4358" width="15.5703125" style="188" customWidth="1"/>
    <col min="4359" max="4359" width="18.42578125" style="188" customWidth="1"/>
    <col min="4360" max="4360" width="15.140625" style="188" customWidth="1"/>
    <col min="4361" max="4364" width="13.5703125" style="188" customWidth="1"/>
    <col min="4365" max="4365" width="14.5703125" style="188" customWidth="1"/>
    <col min="4366" max="4368" width="13.140625" style="188" customWidth="1"/>
    <col min="4369" max="4369" width="12.5703125" style="188" customWidth="1"/>
    <col min="4370" max="4370" width="11.42578125" style="188" customWidth="1"/>
    <col min="4371" max="4371" width="11.5703125" style="188" customWidth="1"/>
    <col min="4372" max="4372" width="12" style="188" customWidth="1"/>
    <col min="4373" max="4373" width="14" style="188" customWidth="1"/>
    <col min="4374" max="4374" width="11.140625" style="188" customWidth="1"/>
    <col min="4375" max="4378" width="14" style="188" customWidth="1"/>
    <col min="4379" max="4379" width="12.42578125" style="188" customWidth="1"/>
    <col min="4380" max="4380" width="11.5703125" style="188" customWidth="1"/>
    <col min="4381" max="4381" width="11.42578125" style="188" customWidth="1"/>
    <col min="4382" max="4382" width="10.42578125" style="188" customWidth="1"/>
    <col min="4383" max="4383" width="13.140625" style="188" customWidth="1"/>
    <col min="4384" max="4386" width="11.5703125" style="188" customWidth="1"/>
    <col min="4387" max="4387" width="11.42578125" style="188" customWidth="1"/>
    <col min="4388" max="4610" width="9.140625" style="188"/>
    <col min="4611" max="4611" width="22.5703125" style="188" customWidth="1"/>
    <col min="4612" max="4612" width="9.140625" style="188"/>
    <col min="4613" max="4613" width="12.5703125" style="188" customWidth="1"/>
    <col min="4614" max="4614" width="15.5703125" style="188" customWidth="1"/>
    <col min="4615" max="4615" width="18.42578125" style="188" customWidth="1"/>
    <col min="4616" max="4616" width="15.140625" style="188" customWidth="1"/>
    <col min="4617" max="4620" width="13.5703125" style="188" customWidth="1"/>
    <col min="4621" max="4621" width="14.5703125" style="188" customWidth="1"/>
    <col min="4622" max="4624" width="13.140625" style="188" customWidth="1"/>
    <col min="4625" max="4625" width="12.5703125" style="188" customWidth="1"/>
    <col min="4626" max="4626" width="11.42578125" style="188" customWidth="1"/>
    <col min="4627" max="4627" width="11.5703125" style="188" customWidth="1"/>
    <col min="4628" max="4628" width="12" style="188" customWidth="1"/>
    <col min="4629" max="4629" width="14" style="188" customWidth="1"/>
    <col min="4630" max="4630" width="11.140625" style="188" customWidth="1"/>
    <col min="4631" max="4634" width="14" style="188" customWidth="1"/>
    <col min="4635" max="4635" width="12.42578125" style="188" customWidth="1"/>
    <col min="4636" max="4636" width="11.5703125" style="188" customWidth="1"/>
    <col min="4637" max="4637" width="11.42578125" style="188" customWidth="1"/>
    <col min="4638" max="4638" width="10.42578125" style="188" customWidth="1"/>
    <col min="4639" max="4639" width="13.140625" style="188" customWidth="1"/>
    <col min="4640" max="4642" width="11.5703125" style="188" customWidth="1"/>
    <col min="4643" max="4643" width="11.42578125" style="188" customWidth="1"/>
    <col min="4644" max="4866" width="9.140625" style="188"/>
    <col min="4867" max="4867" width="22.5703125" style="188" customWidth="1"/>
    <col min="4868" max="4868" width="9.140625" style="188"/>
    <col min="4869" max="4869" width="12.5703125" style="188" customWidth="1"/>
    <col min="4870" max="4870" width="15.5703125" style="188" customWidth="1"/>
    <col min="4871" max="4871" width="18.42578125" style="188" customWidth="1"/>
    <col min="4872" max="4872" width="15.140625" style="188" customWidth="1"/>
    <col min="4873" max="4876" width="13.5703125" style="188" customWidth="1"/>
    <col min="4877" max="4877" width="14.5703125" style="188" customWidth="1"/>
    <col min="4878" max="4880" width="13.140625" style="188" customWidth="1"/>
    <col min="4881" max="4881" width="12.5703125" style="188" customWidth="1"/>
    <col min="4882" max="4882" width="11.42578125" style="188" customWidth="1"/>
    <col min="4883" max="4883" width="11.5703125" style="188" customWidth="1"/>
    <col min="4884" max="4884" width="12" style="188" customWidth="1"/>
    <col min="4885" max="4885" width="14" style="188" customWidth="1"/>
    <col min="4886" max="4886" width="11.140625" style="188" customWidth="1"/>
    <col min="4887" max="4890" width="14" style="188" customWidth="1"/>
    <col min="4891" max="4891" width="12.42578125" style="188" customWidth="1"/>
    <col min="4892" max="4892" width="11.5703125" style="188" customWidth="1"/>
    <col min="4893" max="4893" width="11.42578125" style="188" customWidth="1"/>
    <col min="4894" max="4894" width="10.42578125" style="188" customWidth="1"/>
    <col min="4895" max="4895" width="13.140625" style="188" customWidth="1"/>
    <col min="4896" max="4898" width="11.5703125" style="188" customWidth="1"/>
    <col min="4899" max="4899" width="11.42578125" style="188" customWidth="1"/>
    <col min="4900" max="5122" width="9.140625" style="188"/>
    <col min="5123" max="5123" width="22.5703125" style="188" customWidth="1"/>
    <col min="5124" max="5124" width="9.140625" style="188"/>
    <col min="5125" max="5125" width="12.5703125" style="188" customWidth="1"/>
    <col min="5126" max="5126" width="15.5703125" style="188" customWidth="1"/>
    <col min="5127" max="5127" width="18.42578125" style="188" customWidth="1"/>
    <col min="5128" max="5128" width="15.140625" style="188" customWidth="1"/>
    <col min="5129" max="5132" width="13.5703125" style="188" customWidth="1"/>
    <col min="5133" max="5133" width="14.5703125" style="188" customWidth="1"/>
    <col min="5134" max="5136" width="13.140625" style="188" customWidth="1"/>
    <col min="5137" max="5137" width="12.5703125" style="188" customWidth="1"/>
    <col min="5138" max="5138" width="11.42578125" style="188" customWidth="1"/>
    <col min="5139" max="5139" width="11.5703125" style="188" customWidth="1"/>
    <col min="5140" max="5140" width="12" style="188" customWidth="1"/>
    <col min="5141" max="5141" width="14" style="188" customWidth="1"/>
    <col min="5142" max="5142" width="11.140625" style="188" customWidth="1"/>
    <col min="5143" max="5146" width="14" style="188" customWidth="1"/>
    <col min="5147" max="5147" width="12.42578125" style="188" customWidth="1"/>
    <col min="5148" max="5148" width="11.5703125" style="188" customWidth="1"/>
    <col min="5149" max="5149" width="11.42578125" style="188" customWidth="1"/>
    <col min="5150" max="5150" width="10.42578125" style="188" customWidth="1"/>
    <col min="5151" max="5151" width="13.140625" style="188" customWidth="1"/>
    <col min="5152" max="5154" width="11.5703125" style="188" customWidth="1"/>
    <col min="5155" max="5155" width="11.42578125" style="188" customWidth="1"/>
    <col min="5156" max="5378" width="9.140625" style="188"/>
    <col min="5379" max="5379" width="22.5703125" style="188" customWidth="1"/>
    <col min="5380" max="5380" width="9.140625" style="188"/>
    <col min="5381" max="5381" width="12.5703125" style="188" customWidth="1"/>
    <col min="5382" max="5382" width="15.5703125" style="188" customWidth="1"/>
    <col min="5383" max="5383" width="18.42578125" style="188" customWidth="1"/>
    <col min="5384" max="5384" width="15.140625" style="188" customWidth="1"/>
    <col min="5385" max="5388" width="13.5703125" style="188" customWidth="1"/>
    <col min="5389" max="5389" width="14.5703125" style="188" customWidth="1"/>
    <col min="5390" max="5392" width="13.140625" style="188" customWidth="1"/>
    <col min="5393" max="5393" width="12.5703125" style="188" customWidth="1"/>
    <col min="5394" max="5394" width="11.42578125" style="188" customWidth="1"/>
    <col min="5395" max="5395" width="11.5703125" style="188" customWidth="1"/>
    <col min="5396" max="5396" width="12" style="188" customWidth="1"/>
    <col min="5397" max="5397" width="14" style="188" customWidth="1"/>
    <col min="5398" max="5398" width="11.140625" style="188" customWidth="1"/>
    <col min="5399" max="5402" width="14" style="188" customWidth="1"/>
    <col min="5403" max="5403" width="12.42578125" style="188" customWidth="1"/>
    <col min="5404" max="5404" width="11.5703125" style="188" customWidth="1"/>
    <col min="5405" max="5405" width="11.42578125" style="188" customWidth="1"/>
    <col min="5406" max="5406" width="10.42578125" style="188" customWidth="1"/>
    <col min="5407" max="5407" width="13.140625" style="188" customWidth="1"/>
    <col min="5408" max="5410" width="11.5703125" style="188" customWidth="1"/>
    <col min="5411" max="5411" width="11.42578125" style="188" customWidth="1"/>
    <col min="5412" max="5634" width="9.140625" style="188"/>
    <col min="5635" max="5635" width="22.5703125" style="188" customWidth="1"/>
    <col min="5636" max="5636" width="9.140625" style="188"/>
    <col min="5637" max="5637" width="12.5703125" style="188" customWidth="1"/>
    <col min="5638" max="5638" width="15.5703125" style="188" customWidth="1"/>
    <col min="5639" max="5639" width="18.42578125" style="188" customWidth="1"/>
    <col min="5640" max="5640" width="15.140625" style="188" customWidth="1"/>
    <col min="5641" max="5644" width="13.5703125" style="188" customWidth="1"/>
    <col min="5645" max="5645" width="14.5703125" style="188" customWidth="1"/>
    <col min="5646" max="5648" width="13.140625" style="188" customWidth="1"/>
    <col min="5649" max="5649" width="12.5703125" style="188" customWidth="1"/>
    <col min="5650" max="5650" width="11.42578125" style="188" customWidth="1"/>
    <col min="5651" max="5651" width="11.5703125" style="188" customWidth="1"/>
    <col min="5652" max="5652" width="12" style="188" customWidth="1"/>
    <col min="5653" max="5653" width="14" style="188" customWidth="1"/>
    <col min="5654" max="5654" width="11.140625" style="188" customWidth="1"/>
    <col min="5655" max="5658" width="14" style="188" customWidth="1"/>
    <col min="5659" max="5659" width="12.42578125" style="188" customWidth="1"/>
    <col min="5660" max="5660" width="11.5703125" style="188" customWidth="1"/>
    <col min="5661" max="5661" width="11.42578125" style="188" customWidth="1"/>
    <col min="5662" max="5662" width="10.42578125" style="188" customWidth="1"/>
    <col min="5663" max="5663" width="13.140625" style="188" customWidth="1"/>
    <col min="5664" max="5666" width="11.5703125" style="188" customWidth="1"/>
    <col min="5667" max="5667" width="11.42578125" style="188" customWidth="1"/>
    <col min="5668" max="5890" width="9.140625" style="188"/>
    <col min="5891" max="5891" width="22.5703125" style="188" customWidth="1"/>
    <col min="5892" max="5892" width="9.140625" style="188"/>
    <col min="5893" max="5893" width="12.5703125" style="188" customWidth="1"/>
    <col min="5894" max="5894" width="15.5703125" style="188" customWidth="1"/>
    <col min="5895" max="5895" width="18.42578125" style="188" customWidth="1"/>
    <col min="5896" max="5896" width="15.140625" style="188" customWidth="1"/>
    <col min="5897" max="5900" width="13.5703125" style="188" customWidth="1"/>
    <col min="5901" max="5901" width="14.5703125" style="188" customWidth="1"/>
    <col min="5902" max="5904" width="13.140625" style="188" customWidth="1"/>
    <col min="5905" max="5905" width="12.5703125" style="188" customWidth="1"/>
    <col min="5906" max="5906" width="11.42578125" style="188" customWidth="1"/>
    <col min="5907" max="5907" width="11.5703125" style="188" customWidth="1"/>
    <col min="5908" max="5908" width="12" style="188" customWidth="1"/>
    <col min="5909" max="5909" width="14" style="188" customWidth="1"/>
    <col min="5910" max="5910" width="11.140625" style="188" customWidth="1"/>
    <col min="5911" max="5914" width="14" style="188" customWidth="1"/>
    <col min="5915" max="5915" width="12.42578125" style="188" customWidth="1"/>
    <col min="5916" max="5916" width="11.5703125" style="188" customWidth="1"/>
    <col min="5917" max="5917" width="11.42578125" style="188" customWidth="1"/>
    <col min="5918" max="5918" width="10.42578125" style="188" customWidth="1"/>
    <col min="5919" max="5919" width="13.140625" style="188" customWidth="1"/>
    <col min="5920" max="5922" width="11.5703125" style="188" customWidth="1"/>
    <col min="5923" max="5923" width="11.42578125" style="188" customWidth="1"/>
    <col min="5924" max="6146" width="9.140625" style="188"/>
    <col min="6147" max="6147" width="22.5703125" style="188" customWidth="1"/>
    <col min="6148" max="6148" width="9.140625" style="188"/>
    <col min="6149" max="6149" width="12.5703125" style="188" customWidth="1"/>
    <col min="6150" max="6150" width="15.5703125" style="188" customWidth="1"/>
    <col min="6151" max="6151" width="18.42578125" style="188" customWidth="1"/>
    <col min="6152" max="6152" width="15.140625" style="188" customWidth="1"/>
    <col min="6153" max="6156" width="13.5703125" style="188" customWidth="1"/>
    <col min="6157" max="6157" width="14.5703125" style="188" customWidth="1"/>
    <col min="6158" max="6160" width="13.140625" style="188" customWidth="1"/>
    <col min="6161" max="6161" width="12.5703125" style="188" customWidth="1"/>
    <col min="6162" max="6162" width="11.42578125" style="188" customWidth="1"/>
    <col min="6163" max="6163" width="11.5703125" style="188" customWidth="1"/>
    <col min="6164" max="6164" width="12" style="188" customWidth="1"/>
    <col min="6165" max="6165" width="14" style="188" customWidth="1"/>
    <col min="6166" max="6166" width="11.140625" style="188" customWidth="1"/>
    <col min="6167" max="6170" width="14" style="188" customWidth="1"/>
    <col min="6171" max="6171" width="12.42578125" style="188" customWidth="1"/>
    <col min="6172" max="6172" width="11.5703125" style="188" customWidth="1"/>
    <col min="6173" max="6173" width="11.42578125" style="188" customWidth="1"/>
    <col min="6174" max="6174" width="10.42578125" style="188" customWidth="1"/>
    <col min="6175" max="6175" width="13.140625" style="188" customWidth="1"/>
    <col min="6176" max="6178" width="11.5703125" style="188" customWidth="1"/>
    <col min="6179" max="6179" width="11.42578125" style="188" customWidth="1"/>
    <col min="6180" max="6402" width="9.140625" style="188"/>
    <col min="6403" max="6403" width="22.5703125" style="188" customWidth="1"/>
    <col min="6404" max="6404" width="9.140625" style="188"/>
    <col min="6405" max="6405" width="12.5703125" style="188" customWidth="1"/>
    <col min="6406" max="6406" width="15.5703125" style="188" customWidth="1"/>
    <col min="6407" max="6407" width="18.42578125" style="188" customWidth="1"/>
    <col min="6408" max="6408" width="15.140625" style="188" customWidth="1"/>
    <col min="6409" max="6412" width="13.5703125" style="188" customWidth="1"/>
    <col min="6413" max="6413" width="14.5703125" style="188" customWidth="1"/>
    <col min="6414" max="6416" width="13.140625" style="188" customWidth="1"/>
    <col min="6417" max="6417" width="12.5703125" style="188" customWidth="1"/>
    <col min="6418" max="6418" width="11.42578125" style="188" customWidth="1"/>
    <col min="6419" max="6419" width="11.5703125" style="188" customWidth="1"/>
    <col min="6420" max="6420" width="12" style="188" customWidth="1"/>
    <col min="6421" max="6421" width="14" style="188" customWidth="1"/>
    <col min="6422" max="6422" width="11.140625" style="188" customWidth="1"/>
    <col min="6423" max="6426" width="14" style="188" customWidth="1"/>
    <col min="6427" max="6427" width="12.42578125" style="188" customWidth="1"/>
    <col min="6428" max="6428" width="11.5703125" style="188" customWidth="1"/>
    <col min="6429" max="6429" width="11.42578125" style="188" customWidth="1"/>
    <col min="6430" max="6430" width="10.42578125" style="188" customWidth="1"/>
    <col min="6431" max="6431" width="13.140625" style="188" customWidth="1"/>
    <col min="6432" max="6434" width="11.5703125" style="188" customWidth="1"/>
    <col min="6435" max="6435" width="11.42578125" style="188" customWidth="1"/>
    <col min="6436" max="6658" width="9.140625" style="188"/>
    <col min="6659" max="6659" width="22.5703125" style="188" customWidth="1"/>
    <col min="6660" max="6660" width="9.140625" style="188"/>
    <col min="6661" max="6661" width="12.5703125" style="188" customWidth="1"/>
    <col min="6662" max="6662" width="15.5703125" style="188" customWidth="1"/>
    <col min="6663" max="6663" width="18.42578125" style="188" customWidth="1"/>
    <col min="6664" max="6664" width="15.140625" style="188" customWidth="1"/>
    <col min="6665" max="6668" width="13.5703125" style="188" customWidth="1"/>
    <col min="6669" max="6669" width="14.5703125" style="188" customWidth="1"/>
    <col min="6670" max="6672" width="13.140625" style="188" customWidth="1"/>
    <col min="6673" max="6673" width="12.5703125" style="188" customWidth="1"/>
    <col min="6674" max="6674" width="11.42578125" style="188" customWidth="1"/>
    <col min="6675" max="6675" width="11.5703125" style="188" customWidth="1"/>
    <col min="6676" max="6676" width="12" style="188" customWidth="1"/>
    <col min="6677" max="6677" width="14" style="188" customWidth="1"/>
    <col min="6678" max="6678" width="11.140625" style="188" customWidth="1"/>
    <col min="6679" max="6682" width="14" style="188" customWidth="1"/>
    <col min="6683" max="6683" width="12.42578125" style="188" customWidth="1"/>
    <col min="6684" max="6684" width="11.5703125" style="188" customWidth="1"/>
    <col min="6685" max="6685" width="11.42578125" style="188" customWidth="1"/>
    <col min="6686" max="6686" width="10.42578125" style="188" customWidth="1"/>
    <col min="6687" max="6687" width="13.140625" style="188" customWidth="1"/>
    <col min="6688" max="6690" width="11.5703125" style="188" customWidth="1"/>
    <col min="6691" max="6691" width="11.42578125" style="188" customWidth="1"/>
    <col min="6692" max="6914" width="9.140625" style="188"/>
    <col min="6915" max="6915" width="22.5703125" style="188" customWidth="1"/>
    <col min="6916" max="6916" width="9.140625" style="188"/>
    <col min="6917" max="6917" width="12.5703125" style="188" customWidth="1"/>
    <col min="6918" max="6918" width="15.5703125" style="188" customWidth="1"/>
    <col min="6919" max="6919" width="18.42578125" style="188" customWidth="1"/>
    <col min="6920" max="6920" width="15.140625" style="188" customWidth="1"/>
    <col min="6921" max="6924" width="13.5703125" style="188" customWidth="1"/>
    <col min="6925" max="6925" width="14.5703125" style="188" customWidth="1"/>
    <col min="6926" max="6928" width="13.140625" style="188" customWidth="1"/>
    <col min="6929" max="6929" width="12.5703125" style="188" customWidth="1"/>
    <col min="6930" max="6930" width="11.42578125" style="188" customWidth="1"/>
    <col min="6931" max="6931" width="11.5703125" style="188" customWidth="1"/>
    <col min="6932" max="6932" width="12" style="188" customWidth="1"/>
    <col min="6933" max="6933" width="14" style="188" customWidth="1"/>
    <col min="6934" max="6934" width="11.140625" style="188" customWidth="1"/>
    <col min="6935" max="6938" width="14" style="188" customWidth="1"/>
    <col min="6939" max="6939" width="12.42578125" style="188" customWidth="1"/>
    <col min="6940" max="6940" width="11.5703125" style="188" customWidth="1"/>
    <col min="6941" max="6941" width="11.42578125" style="188" customWidth="1"/>
    <col min="6942" max="6942" width="10.42578125" style="188" customWidth="1"/>
    <col min="6943" max="6943" width="13.140625" style="188" customWidth="1"/>
    <col min="6944" max="6946" width="11.5703125" style="188" customWidth="1"/>
    <col min="6947" max="6947" width="11.42578125" style="188" customWidth="1"/>
    <col min="6948" max="7170" width="9.140625" style="188"/>
    <col min="7171" max="7171" width="22.5703125" style="188" customWidth="1"/>
    <col min="7172" max="7172" width="9.140625" style="188"/>
    <col min="7173" max="7173" width="12.5703125" style="188" customWidth="1"/>
    <col min="7174" max="7174" width="15.5703125" style="188" customWidth="1"/>
    <col min="7175" max="7175" width="18.42578125" style="188" customWidth="1"/>
    <col min="7176" max="7176" width="15.140625" style="188" customWidth="1"/>
    <col min="7177" max="7180" width="13.5703125" style="188" customWidth="1"/>
    <col min="7181" max="7181" width="14.5703125" style="188" customWidth="1"/>
    <col min="7182" max="7184" width="13.140625" style="188" customWidth="1"/>
    <col min="7185" max="7185" width="12.5703125" style="188" customWidth="1"/>
    <col min="7186" max="7186" width="11.42578125" style="188" customWidth="1"/>
    <col min="7187" max="7187" width="11.5703125" style="188" customWidth="1"/>
    <col min="7188" max="7188" width="12" style="188" customWidth="1"/>
    <col min="7189" max="7189" width="14" style="188" customWidth="1"/>
    <col min="7190" max="7190" width="11.140625" style="188" customWidth="1"/>
    <col min="7191" max="7194" width="14" style="188" customWidth="1"/>
    <col min="7195" max="7195" width="12.42578125" style="188" customWidth="1"/>
    <col min="7196" max="7196" width="11.5703125" style="188" customWidth="1"/>
    <col min="7197" max="7197" width="11.42578125" style="188" customWidth="1"/>
    <col min="7198" max="7198" width="10.42578125" style="188" customWidth="1"/>
    <col min="7199" max="7199" width="13.140625" style="188" customWidth="1"/>
    <col min="7200" max="7202" width="11.5703125" style="188" customWidth="1"/>
    <col min="7203" max="7203" width="11.42578125" style="188" customWidth="1"/>
    <col min="7204" max="7426" width="9.140625" style="188"/>
    <col min="7427" max="7427" width="22.5703125" style="188" customWidth="1"/>
    <col min="7428" max="7428" width="9.140625" style="188"/>
    <col min="7429" max="7429" width="12.5703125" style="188" customWidth="1"/>
    <col min="7430" max="7430" width="15.5703125" style="188" customWidth="1"/>
    <col min="7431" max="7431" width="18.42578125" style="188" customWidth="1"/>
    <col min="7432" max="7432" width="15.140625" style="188" customWidth="1"/>
    <col min="7433" max="7436" width="13.5703125" style="188" customWidth="1"/>
    <col min="7437" max="7437" width="14.5703125" style="188" customWidth="1"/>
    <col min="7438" max="7440" width="13.140625" style="188" customWidth="1"/>
    <col min="7441" max="7441" width="12.5703125" style="188" customWidth="1"/>
    <col min="7442" max="7442" width="11.42578125" style="188" customWidth="1"/>
    <col min="7443" max="7443" width="11.5703125" style="188" customWidth="1"/>
    <col min="7444" max="7444" width="12" style="188" customWidth="1"/>
    <col min="7445" max="7445" width="14" style="188" customWidth="1"/>
    <col min="7446" max="7446" width="11.140625" style="188" customWidth="1"/>
    <col min="7447" max="7450" width="14" style="188" customWidth="1"/>
    <col min="7451" max="7451" width="12.42578125" style="188" customWidth="1"/>
    <col min="7452" max="7452" width="11.5703125" style="188" customWidth="1"/>
    <col min="7453" max="7453" width="11.42578125" style="188" customWidth="1"/>
    <col min="7454" max="7454" width="10.42578125" style="188" customWidth="1"/>
    <col min="7455" max="7455" width="13.140625" style="188" customWidth="1"/>
    <col min="7456" max="7458" width="11.5703125" style="188" customWidth="1"/>
    <col min="7459" max="7459" width="11.42578125" style="188" customWidth="1"/>
    <col min="7460" max="7682" width="9.140625" style="188"/>
    <col min="7683" max="7683" width="22.5703125" style="188" customWidth="1"/>
    <col min="7684" max="7684" width="9.140625" style="188"/>
    <col min="7685" max="7685" width="12.5703125" style="188" customWidth="1"/>
    <col min="7686" max="7686" width="15.5703125" style="188" customWidth="1"/>
    <col min="7687" max="7687" width="18.42578125" style="188" customWidth="1"/>
    <col min="7688" max="7688" width="15.140625" style="188" customWidth="1"/>
    <col min="7689" max="7692" width="13.5703125" style="188" customWidth="1"/>
    <col min="7693" max="7693" width="14.5703125" style="188" customWidth="1"/>
    <col min="7694" max="7696" width="13.140625" style="188" customWidth="1"/>
    <col min="7697" max="7697" width="12.5703125" style="188" customWidth="1"/>
    <col min="7698" max="7698" width="11.42578125" style="188" customWidth="1"/>
    <col min="7699" max="7699" width="11.5703125" style="188" customWidth="1"/>
    <col min="7700" max="7700" width="12" style="188" customWidth="1"/>
    <col min="7701" max="7701" width="14" style="188" customWidth="1"/>
    <col min="7702" max="7702" width="11.140625" style="188" customWidth="1"/>
    <col min="7703" max="7706" width="14" style="188" customWidth="1"/>
    <col min="7707" max="7707" width="12.42578125" style="188" customWidth="1"/>
    <col min="7708" max="7708" width="11.5703125" style="188" customWidth="1"/>
    <col min="7709" max="7709" width="11.42578125" style="188" customWidth="1"/>
    <col min="7710" max="7710" width="10.42578125" style="188" customWidth="1"/>
    <col min="7711" max="7711" width="13.140625" style="188" customWidth="1"/>
    <col min="7712" max="7714" width="11.5703125" style="188" customWidth="1"/>
    <col min="7715" max="7715" width="11.42578125" style="188" customWidth="1"/>
    <col min="7716" max="7938" width="9.140625" style="188"/>
    <col min="7939" max="7939" width="22.5703125" style="188" customWidth="1"/>
    <col min="7940" max="7940" width="9.140625" style="188"/>
    <col min="7941" max="7941" width="12.5703125" style="188" customWidth="1"/>
    <col min="7942" max="7942" width="15.5703125" style="188" customWidth="1"/>
    <col min="7943" max="7943" width="18.42578125" style="188" customWidth="1"/>
    <col min="7944" max="7944" width="15.140625" style="188" customWidth="1"/>
    <col min="7945" max="7948" width="13.5703125" style="188" customWidth="1"/>
    <col min="7949" max="7949" width="14.5703125" style="188" customWidth="1"/>
    <col min="7950" max="7952" width="13.140625" style="188" customWidth="1"/>
    <col min="7953" max="7953" width="12.5703125" style="188" customWidth="1"/>
    <col min="7954" max="7954" width="11.42578125" style="188" customWidth="1"/>
    <col min="7955" max="7955" width="11.5703125" style="188" customWidth="1"/>
    <col min="7956" max="7956" width="12" style="188" customWidth="1"/>
    <col min="7957" max="7957" width="14" style="188" customWidth="1"/>
    <col min="7958" max="7958" width="11.140625" style="188" customWidth="1"/>
    <col min="7959" max="7962" width="14" style="188" customWidth="1"/>
    <col min="7963" max="7963" width="12.42578125" style="188" customWidth="1"/>
    <col min="7964" max="7964" width="11.5703125" style="188" customWidth="1"/>
    <col min="7965" max="7965" width="11.42578125" style="188" customWidth="1"/>
    <col min="7966" max="7966" width="10.42578125" style="188" customWidth="1"/>
    <col min="7967" max="7967" width="13.140625" style="188" customWidth="1"/>
    <col min="7968" max="7970" width="11.5703125" style="188" customWidth="1"/>
    <col min="7971" max="7971" width="11.42578125" style="188" customWidth="1"/>
    <col min="7972" max="8194" width="9.140625" style="188"/>
    <col min="8195" max="8195" width="22.5703125" style="188" customWidth="1"/>
    <col min="8196" max="8196" width="9.140625" style="188"/>
    <col min="8197" max="8197" width="12.5703125" style="188" customWidth="1"/>
    <col min="8198" max="8198" width="15.5703125" style="188" customWidth="1"/>
    <col min="8199" max="8199" width="18.42578125" style="188" customWidth="1"/>
    <col min="8200" max="8200" width="15.140625" style="188" customWidth="1"/>
    <col min="8201" max="8204" width="13.5703125" style="188" customWidth="1"/>
    <col min="8205" max="8205" width="14.5703125" style="188" customWidth="1"/>
    <col min="8206" max="8208" width="13.140625" style="188" customWidth="1"/>
    <col min="8209" max="8209" width="12.5703125" style="188" customWidth="1"/>
    <col min="8210" max="8210" width="11.42578125" style="188" customWidth="1"/>
    <col min="8211" max="8211" width="11.5703125" style="188" customWidth="1"/>
    <col min="8212" max="8212" width="12" style="188" customWidth="1"/>
    <col min="8213" max="8213" width="14" style="188" customWidth="1"/>
    <col min="8214" max="8214" width="11.140625" style="188" customWidth="1"/>
    <col min="8215" max="8218" width="14" style="188" customWidth="1"/>
    <col min="8219" max="8219" width="12.42578125" style="188" customWidth="1"/>
    <col min="8220" max="8220" width="11.5703125" style="188" customWidth="1"/>
    <col min="8221" max="8221" width="11.42578125" style="188" customWidth="1"/>
    <col min="8222" max="8222" width="10.42578125" style="188" customWidth="1"/>
    <col min="8223" max="8223" width="13.140625" style="188" customWidth="1"/>
    <col min="8224" max="8226" width="11.5703125" style="188" customWidth="1"/>
    <col min="8227" max="8227" width="11.42578125" style="188" customWidth="1"/>
    <col min="8228" max="8450" width="9.140625" style="188"/>
    <col min="8451" max="8451" width="22.5703125" style="188" customWidth="1"/>
    <col min="8452" max="8452" width="9.140625" style="188"/>
    <col min="8453" max="8453" width="12.5703125" style="188" customWidth="1"/>
    <col min="8454" max="8454" width="15.5703125" style="188" customWidth="1"/>
    <col min="8455" max="8455" width="18.42578125" style="188" customWidth="1"/>
    <col min="8456" max="8456" width="15.140625" style="188" customWidth="1"/>
    <col min="8457" max="8460" width="13.5703125" style="188" customWidth="1"/>
    <col min="8461" max="8461" width="14.5703125" style="188" customWidth="1"/>
    <col min="8462" max="8464" width="13.140625" style="188" customWidth="1"/>
    <col min="8465" max="8465" width="12.5703125" style="188" customWidth="1"/>
    <col min="8466" max="8466" width="11.42578125" style="188" customWidth="1"/>
    <col min="8467" max="8467" width="11.5703125" style="188" customWidth="1"/>
    <col min="8468" max="8468" width="12" style="188" customWidth="1"/>
    <col min="8469" max="8469" width="14" style="188" customWidth="1"/>
    <col min="8470" max="8470" width="11.140625" style="188" customWidth="1"/>
    <col min="8471" max="8474" width="14" style="188" customWidth="1"/>
    <col min="8475" max="8475" width="12.42578125" style="188" customWidth="1"/>
    <col min="8476" max="8476" width="11.5703125" style="188" customWidth="1"/>
    <col min="8477" max="8477" width="11.42578125" style="188" customWidth="1"/>
    <col min="8478" max="8478" width="10.42578125" style="188" customWidth="1"/>
    <col min="8479" max="8479" width="13.140625" style="188" customWidth="1"/>
    <col min="8480" max="8482" width="11.5703125" style="188" customWidth="1"/>
    <col min="8483" max="8483" width="11.42578125" style="188" customWidth="1"/>
    <col min="8484" max="8706" width="9.140625" style="188"/>
    <col min="8707" max="8707" width="22.5703125" style="188" customWidth="1"/>
    <col min="8708" max="8708" width="9.140625" style="188"/>
    <col min="8709" max="8709" width="12.5703125" style="188" customWidth="1"/>
    <col min="8710" max="8710" width="15.5703125" style="188" customWidth="1"/>
    <col min="8711" max="8711" width="18.42578125" style="188" customWidth="1"/>
    <col min="8712" max="8712" width="15.140625" style="188" customWidth="1"/>
    <col min="8713" max="8716" width="13.5703125" style="188" customWidth="1"/>
    <col min="8717" max="8717" width="14.5703125" style="188" customWidth="1"/>
    <col min="8718" max="8720" width="13.140625" style="188" customWidth="1"/>
    <col min="8721" max="8721" width="12.5703125" style="188" customWidth="1"/>
    <col min="8722" max="8722" width="11.42578125" style="188" customWidth="1"/>
    <col min="8723" max="8723" width="11.5703125" style="188" customWidth="1"/>
    <col min="8724" max="8724" width="12" style="188" customWidth="1"/>
    <col min="8725" max="8725" width="14" style="188" customWidth="1"/>
    <col min="8726" max="8726" width="11.140625" style="188" customWidth="1"/>
    <col min="8727" max="8730" width="14" style="188" customWidth="1"/>
    <col min="8731" max="8731" width="12.42578125" style="188" customWidth="1"/>
    <col min="8732" max="8732" width="11.5703125" style="188" customWidth="1"/>
    <col min="8733" max="8733" width="11.42578125" style="188" customWidth="1"/>
    <col min="8734" max="8734" width="10.42578125" style="188" customWidth="1"/>
    <col min="8735" max="8735" width="13.140625" style="188" customWidth="1"/>
    <col min="8736" max="8738" width="11.5703125" style="188" customWidth="1"/>
    <col min="8739" max="8739" width="11.42578125" style="188" customWidth="1"/>
    <col min="8740" max="8962" width="9.140625" style="188"/>
    <col min="8963" max="8963" width="22.5703125" style="188" customWidth="1"/>
    <col min="8964" max="8964" width="9.140625" style="188"/>
    <col min="8965" max="8965" width="12.5703125" style="188" customWidth="1"/>
    <col min="8966" max="8966" width="15.5703125" style="188" customWidth="1"/>
    <col min="8967" max="8967" width="18.42578125" style="188" customWidth="1"/>
    <col min="8968" max="8968" width="15.140625" style="188" customWidth="1"/>
    <col min="8969" max="8972" width="13.5703125" style="188" customWidth="1"/>
    <col min="8973" max="8973" width="14.5703125" style="188" customWidth="1"/>
    <col min="8974" max="8976" width="13.140625" style="188" customWidth="1"/>
    <col min="8977" max="8977" width="12.5703125" style="188" customWidth="1"/>
    <col min="8978" max="8978" width="11.42578125" style="188" customWidth="1"/>
    <col min="8979" max="8979" width="11.5703125" style="188" customWidth="1"/>
    <col min="8980" max="8980" width="12" style="188" customWidth="1"/>
    <col min="8981" max="8981" width="14" style="188" customWidth="1"/>
    <col min="8982" max="8982" width="11.140625" style="188" customWidth="1"/>
    <col min="8983" max="8986" width="14" style="188" customWidth="1"/>
    <col min="8987" max="8987" width="12.42578125" style="188" customWidth="1"/>
    <col min="8988" max="8988" width="11.5703125" style="188" customWidth="1"/>
    <col min="8989" max="8989" width="11.42578125" style="188" customWidth="1"/>
    <col min="8990" max="8990" width="10.42578125" style="188" customWidth="1"/>
    <col min="8991" max="8991" width="13.140625" style="188" customWidth="1"/>
    <col min="8992" max="8994" width="11.5703125" style="188" customWidth="1"/>
    <col min="8995" max="8995" width="11.42578125" style="188" customWidth="1"/>
    <col min="8996" max="9218" width="9.140625" style="188"/>
    <col min="9219" max="9219" width="22.5703125" style="188" customWidth="1"/>
    <col min="9220" max="9220" width="9.140625" style="188"/>
    <col min="9221" max="9221" width="12.5703125" style="188" customWidth="1"/>
    <col min="9222" max="9222" width="15.5703125" style="188" customWidth="1"/>
    <col min="9223" max="9223" width="18.42578125" style="188" customWidth="1"/>
    <col min="9224" max="9224" width="15.140625" style="188" customWidth="1"/>
    <col min="9225" max="9228" width="13.5703125" style="188" customWidth="1"/>
    <col min="9229" max="9229" width="14.5703125" style="188" customWidth="1"/>
    <col min="9230" max="9232" width="13.140625" style="188" customWidth="1"/>
    <col min="9233" max="9233" width="12.5703125" style="188" customWidth="1"/>
    <col min="9234" max="9234" width="11.42578125" style="188" customWidth="1"/>
    <col min="9235" max="9235" width="11.5703125" style="188" customWidth="1"/>
    <col min="9236" max="9236" width="12" style="188" customWidth="1"/>
    <col min="9237" max="9237" width="14" style="188" customWidth="1"/>
    <col min="9238" max="9238" width="11.140625" style="188" customWidth="1"/>
    <col min="9239" max="9242" width="14" style="188" customWidth="1"/>
    <col min="9243" max="9243" width="12.42578125" style="188" customWidth="1"/>
    <col min="9244" max="9244" width="11.5703125" style="188" customWidth="1"/>
    <col min="9245" max="9245" width="11.42578125" style="188" customWidth="1"/>
    <col min="9246" max="9246" width="10.42578125" style="188" customWidth="1"/>
    <col min="9247" max="9247" width="13.140625" style="188" customWidth="1"/>
    <col min="9248" max="9250" width="11.5703125" style="188" customWidth="1"/>
    <col min="9251" max="9251" width="11.42578125" style="188" customWidth="1"/>
    <col min="9252" max="9474" width="9.140625" style="188"/>
    <col min="9475" max="9475" width="22.5703125" style="188" customWidth="1"/>
    <col min="9476" max="9476" width="9.140625" style="188"/>
    <col min="9477" max="9477" width="12.5703125" style="188" customWidth="1"/>
    <col min="9478" max="9478" width="15.5703125" style="188" customWidth="1"/>
    <col min="9479" max="9479" width="18.42578125" style="188" customWidth="1"/>
    <col min="9480" max="9480" width="15.140625" style="188" customWidth="1"/>
    <col min="9481" max="9484" width="13.5703125" style="188" customWidth="1"/>
    <col min="9485" max="9485" width="14.5703125" style="188" customWidth="1"/>
    <col min="9486" max="9488" width="13.140625" style="188" customWidth="1"/>
    <col min="9489" max="9489" width="12.5703125" style="188" customWidth="1"/>
    <col min="9490" max="9490" width="11.42578125" style="188" customWidth="1"/>
    <col min="9491" max="9491" width="11.5703125" style="188" customWidth="1"/>
    <col min="9492" max="9492" width="12" style="188" customWidth="1"/>
    <col min="9493" max="9493" width="14" style="188" customWidth="1"/>
    <col min="9494" max="9494" width="11.140625" style="188" customWidth="1"/>
    <col min="9495" max="9498" width="14" style="188" customWidth="1"/>
    <col min="9499" max="9499" width="12.42578125" style="188" customWidth="1"/>
    <col min="9500" max="9500" width="11.5703125" style="188" customWidth="1"/>
    <col min="9501" max="9501" width="11.42578125" style="188" customWidth="1"/>
    <col min="9502" max="9502" width="10.42578125" style="188" customWidth="1"/>
    <col min="9503" max="9503" width="13.140625" style="188" customWidth="1"/>
    <col min="9504" max="9506" width="11.5703125" style="188" customWidth="1"/>
    <col min="9507" max="9507" width="11.42578125" style="188" customWidth="1"/>
    <col min="9508" max="9730" width="9.140625" style="188"/>
    <col min="9731" max="9731" width="22.5703125" style="188" customWidth="1"/>
    <col min="9732" max="9732" width="9.140625" style="188"/>
    <col min="9733" max="9733" width="12.5703125" style="188" customWidth="1"/>
    <col min="9734" max="9734" width="15.5703125" style="188" customWidth="1"/>
    <col min="9735" max="9735" width="18.42578125" style="188" customWidth="1"/>
    <col min="9736" max="9736" width="15.140625" style="188" customWidth="1"/>
    <col min="9737" max="9740" width="13.5703125" style="188" customWidth="1"/>
    <col min="9741" max="9741" width="14.5703125" style="188" customWidth="1"/>
    <col min="9742" max="9744" width="13.140625" style="188" customWidth="1"/>
    <col min="9745" max="9745" width="12.5703125" style="188" customWidth="1"/>
    <col min="9746" max="9746" width="11.42578125" style="188" customWidth="1"/>
    <col min="9747" max="9747" width="11.5703125" style="188" customWidth="1"/>
    <col min="9748" max="9748" width="12" style="188" customWidth="1"/>
    <col min="9749" max="9749" width="14" style="188" customWidth="1"/>
    <col min="9750" max="9750" width="11.140625" style="188" customWidth="1"/>
    <col min="9751" max="9754" width="14" style="188" customWidth="1"/>
    <col min="9755" max="9755" width="12.42578125" style="188" customWidth="1"/>
    <col min="9756" max="9756" width="11.5703125" style="188" customWidth="1"/>
    <col min="9757" max="9757" width="11.42578125" style="188" customWidth="1"/>
    <col min="9758" max="9758" width="10.42578125" style="188" customWidth="1"/>
    <col min="9759" max="9759" width="13.140625" style="188" customWidth="1"/>
    <col min="9760" max="9762" width="11.5703125" style="188" customWidth="1"/>
    <col min="9763" max="9763" width="11.42578125" style="188" customWidth="1"/>
    <col min="9764" max="9986" width="9.140625" style="188"/>
    <col min="9987" max="9987" width="22.5703125" style="188" customWidth="1"/>
    <col min="9988" max="9988" width="9.140625" style="188"/>
    <col min="9989" max="9989" width="12.5703125" style="188" customWidth="1"/>
    <col min="9990" max="9990" width="15.5703125" style="188" customWidth="1"/>
    <col min="9991" max="9991" width="18.42578125" style="188" customWidth="1"/>
    <col min="9992" max="9992" width="15.140625" style="188" customWidth="1"/>
    <col min="9993" max="9996" width="13.5703125" style="188" customWidth="1"/>
    <col min="9997" max="9997" width="14.5703125" style="188" customWidth="1"/>
    <col min="9998" max="10000" width="13.140625" style="188" customWidth="1"/>
    <col min="10001" max="10001" width="12.5703125" style="188" customWidth="1"/>
    <col min="10002" max="10002" width="11.42578125" style="188" customWidth="1"/>
    <col min="10003" max="10003" width="11.5703125" style="188" customWidth="1"/>
    <col min="10004" max="10004" width="12" style="188" customWidth="1"/>
    <col min="10005" max="10005" width="14" style="188" customWidth="1"/>
    <col min="10006" max="10006" width="11.140625" style="188" customWidth="1"/>
    <col min="10007" max="10010" width="14" style="188" customWidth="1"/>
    <col min="10011" max="10011" width="12.42578125" style="188" customWidth="1"/>
    <col min="10012" max="10012" width="11.5703125" style="188" customWidth="1"/>
    <col min="10013" max="10013" width="11.42578125" style="188" customWidth="1"/>
    <col min="10014" max="10014" width="10.42578125" style="188" customWidth="1"/>
    <col min="10015" max="10015" width="13.140625" style="188" customWidth="1"/>
    <col min="10016" max="10018" width="11.5703125" style="188" customWidth="1"/>
    <col min="10019" max="10019" width="11.42578125" style="188" customWidth="1"/>
    <col min="10020" max="10242" width="9.140625" style="188"/>
    <col min="10243" max="10243" width="22.5703125" style="188" customWidth="1"/>
    <col min="10244" max="10244" width="9.140625" style="188"/>
    <col min="10245" max="10245" width="12.5703125" style="188" customWidth="1"/>
    <col min="10246" max="10246" width="15.5703125" style="188" customWidth="1"/>
    <col min="10247" max="10247" width="18.42578125" style="188" customWidth="1"/>
    <col min="10248" max="10248" width="15.140625" style="188" customWidth="1"/>
    <col min="10249" max="10252" width="13.5703125" style="188" customWidth="1"/>
    <col min="10253" max="10253" width="14.5703125" style="188" customWidth="1"/>
    <col min="10254" max="10256" width="13.140625" style="188" customWidth="1"/>
    <col min="10257" max="10257" width="12.5703125" style="188" customWidth="1"/>
    <col min="10258" max="10258" width="11.42578125" style="188" customWidth="1"/>
    <col min="10259" max="10259" width="11.5703125" style="188" customWidth="1"/>
    <col min="10260" max="10260" width="12" style="188" customWidth="1"/>
    <col min="10261" max="10261" width="14" style="188" customWidth="1"/>
    <col min="10262" max="10262" width="11.140625" style="188" customWidth="1"/>
    <col min="10263" max="10266" width="14" style="188" customWidth="1"/>
    <col min="10267" max="10267" width="12.42578125" style="188" customWidth="1"/>
    <col min="10268" max="10268" width="11.5703125" style="188" customWidth="1"/>
    <col min="10269" max="10269" width="11.42578125" style="188" customWidth="1"/>
    <col min="10270" max="10270" width="10.42578125" style="188" customWidth="1"/>
    <col min="10271" max="10271" width="13.140625" style="188" customWidth="1"/>
    <col min="10272" max="10274" width="11.5703125" style="188" customWidth="1"/>
    <col min="10275" max="10275" width="11.42578125" style="188" customWidth="1"/>
    <col min="10276" max="10498" width="9.140625" style="188"/>
    <col min="10499" max="10499" width="22.5703125" style="188" customWidth="1"/>
    <col min="10500" max="10500" width="9.140625" style="188"/>
    <col min="10501" max="10501" width="12.5703125" style="188" customWidth="1"/>
    <col min="10502" max="10502" width="15.5703125" style="188" customWidth="1"/>
    <col min="10503" max="10503" width="18.42578125" style="188" customWidth="1"/>
    <col min="10504" max="10504" width="15.140625" style="188" customWidth="1"/>
    <col min="10505" max="10508" width="13.5703125" style="188" customWidth="1"/>
    <col min="10509" max="10509" width="14.5703125" style="188" customWidth="1"/>
    <col min="10510" max="10512" width="13.140625" style="188" customWidth="1"/>
    <col min="10513" max="10513" width="12.5703125" style="188" customWidth="1"/>
    <col min="10514" max="10514" width="11.42578125" style="188" customWidth="1"/>
    <col min="10515" max="10515" width="11.5703125" style="188" customWidth="1"/>
    <col min="10516" max="10516" width="12" style="188" customWidth="1"/>
    <col min="10517" max="10517" width="14" style="188" customWidth="1"/>
    <col min="10518" max="10518" width="11.140625" style="188" customWidth="1"/>
    <col min="10519" max="10522" width="14" style="188" customWidth="1"/>
    <col min="10523" max="10523" width="12.42578125" style="188" customWidth="1"/>
    <col min="10524" max="10524" width="11.5703125" style="188" customWidth="1"/>
    <col min="10525" max="10525" width="11.42578125" style="188" customWidth="1"/>
    <col min="10526" max="10526" width="10.42578125" style="188" customWidth="1"/>
    <col min="10527" max="10527" width="13.140625" style="188" customWidth="1"/>
    <col min="10528" max="10530" width="11.5703125" style="188" customWidth="1"/>
    <col min="10531" max="10531" width="11.42578125" style="188" customWidth="1"/>
    <col min="10532" max="10754" width="9.140625" style="188"/>
    <col min="10755" max="10755" width="22.5703125" style="188" customWidth="1"/>
    <col min="10756" max="10756" width="9.140625" style="188"/>
    <col min="10757" max="10757" width="12.5703125" style="188" customWidth="1"/>
    <col min="10758" max="10758" width="15.5703125" style="188" customWidth="1"/>
    <col min="10759" max="10759" width="18.42578125" style="188" customWidth="1"/>
    <col min="10760" max="10760" width="15.140625" style="188" customWidth="1"/>
    <col min="10761" max="10764" width="13.5703125" style="188" customWidth="1"/>
    <col min="10765" max="10765" width="14.5703125" style="188" customWidth="1"/>
    <col min="10766" max="10768" width="13.140625" style="188" customWidth="1"/>
    <col min="10769" max="10769" width="12.5703125" style="188" customWidth="1"/>
    <col min="10770" max="10770" width="11.42578125" style="188" customWidth="1"/>
    <col min="10771" max="10771" width="11.5703125" style="188" customWidth="1"/>
    <col min="10772" max="10772" width="12" style="188" customWidth="1"/>
    <col min="10773" max="10773" width="14" style="188" customWidth="1"/>
    <col min="10774" max="10774" width="11.140625" style="188" customWidth="1"/>
    <col min="10775" max="10778" width="14" style="188" customWidth="1"/>
    <col min="10779" max="10779" width="12.42578125" style="188" customWidth="1"/>
    <col min="10780" max="10780" width="11.5703125" style="188" customWidth="1"/>
    <col min="10781" max="10781" width="11.42578125" style="188" customWidth="1"/>
    <col min="10782" max="10782" width="10.42578125" style="188" customWidth="1"/>
    <col min="10783" max="10783" width="13.140625" style="188" customWidth="1"/>
    <col min="10784" max="10786" width="11.5703125" style="188" customWidth="1"/>
    <col min="10787" max="10787" width="11.42578125" style="188" customWidth="1"/>
    <col min="10788" max="11010" width="9.140625" style="188"/>
    <col min="11011" max="11011" width="22.5703125" style="188" customWidth="1"/>
    <col min="11012" max="11012" width="9.140625" style="188"/>
    <col min="11013" max="11013" width="12.5703125" style="188" customWidth="1"/>
    <col min="11014" max="11014" width="15.5703125" style="188" customWidth="1"/>
    <col min="11015" max="11015" width="18.42578125" style="188" customWidth="1"/>
    <col min="11016" max="11016" width="15.140625" style="188" customWidth="1"/>
    <col min="11017" max="11020" width="13.5703125" style="188" customWidth="1"/>
    <col min="11021" max="11021" width="14.5703125" style="188" customWidth="1"/>
    <col min="11022" max="11024" width="13.140625" style="188" customWidth="1"/>
    <col min="11025" max="11025" width="12.5703125" style="188" customWidth="1"/>
    <col min="11026" max="11026" width="11.42578125" style="188" customWidth="1"/>
    <col min="11027" max="11027" width="11.5703125" style="188" customWidth="1"/>
    <col min="11028" max="11028" width="12" style="188" customWidth="1"/>
    <col min="11029" max="11029" width="14" style="188" customWidth="1"/>
    <col min="11030" max="11030" width="11.140625" style="188" customWidth="1"/>
    <col min="11031" max="11034" width="14" style="188" customWidth="1"/>
    <col min="11035" max="11035" width="12.42578125" style="188" customWidth="1"/>
    <col min="11036" max="11036" width="11.5703125" style="188" customWidth="1"/>
    <col min="11037" max="11037" width="11.42578125" style="188" customWidth="1"/>
    <col min="11038" max="11038" width="10.42578125" style="188" customWidth="1"/>
    <col min="11039" max="11039" width="13.140625" style="188" customWidth="1"/>
    <col min="11040" max="11042" width="11.5703125" style="188" customWidth="1"/>
    <col min="11043" max="11043" width="11.42578125" style="188" customWidth="1"/>
    <col min="11044" max="11266" width="9.140625" style="188"/>
    <col min="11267" max="11267" width="22.5703125" style="188" customWidth="1"/>
    <col min="11268" max="11268" width="9.140625" style="188"/>
    <col min="11269" max="11269" width="12.5703125" style="188" customWidth="1"/>
    <col min="11270" max="11270" width="15.5703125" style="188" customWidth="1"/>
    <col min="11271" max="11271" width="18.42578125" style="188" customWidth="1"/>
    <col min="11272" max="11272" width="15.140625" style="188" customWidth="1"/>
    <col min="11273" max="11276" width="13.5703125" style="188" customWidth="1"/>
    <col min="11277" max="11277" width="14.5703125" style="188" customWidth="1"/>
    <col min="11278" max="11280" width="13.140625" style="188" customWidth="1"/>
    <col min="11281" max="11281" width="12.5703125" style="188" customWidth="1"/>
    <col min="11282" max="11282" width="11.42578125" style="188" customWidth="1"/>
    <col min="11283" max="11283" width="11.5703125" style="188" customWidth="1"/>
    <col min="11284" max="11284" width="12" style="188" customWidth="1"/>
    <col min="11285" max="11285" width="14" style="188" customWidth="1"/>
    <col min="11286" max="11286" width="11.140625" style="188" customWidth="1"/>
    <col min="11287" max="11290" width="14" style="188" customWidth="1"/>
    <col min="11291" max="11291" width="12.42578125" style="188" customWidth="1"/>
    <col min="11292" max="11292" width="11.5703125" style="188" customWidth="1"/>
    <col min="11293" max="11293" width="11.42578125" style="188" customWidth="1"/>
    <col min="11294" max="11294" width="10.42578125" style="188" customWidth="1"/>
    <col min="11295" max="11295" width="13.140625" style="188" customWidth="1"/>
    <col min="11296" max="11298" width="11.5703125" style="188" customWidth="1"/>
    <col min="11299" max="11299" width="11.42578125" style="188" customWidth="1"/>
    <col min="11300" max="11522" width="9.140625" style="188"/>
    <col min="11523" max="11523" width="22.5703125" style="188" customWidth="1"/>
    <col min="11524" max="11524" width="9.140625" style="188"/>
    <col min="11525" max="11525" width="12.5703125" style="188" customWidth="1"/>
    <col min="11526" max="11526" width="15.5703125" style="188" customWidth="1"/>
    <col min="11527" max="11527" width="18.42578125" style="188" customWidth="1"/>
    <col min="11528" max="11528" width="15.140625" style="188" customWidth="1"/>
    <col min="11529" max="11532" width="13.5703125" style="188" customWidth="1"/>
    <col min="11533" max="11533" width="14.5703125" style="188" customWidth="1"/>
    <col min="11534" max="11536" width="13.140625" style="188" customWidth="1"/>
    <col min="11537" max="11537" width="12.5703125" style="188" customWidth="1"/>
    <col min="11538" max="11538" width="11.42578125" style="188" customWidth="1"/>
    <col min="11539" max="11539" width="11.5703125" style="188" customWidth="1"/>
    <col min="11540" max="11540" width="12" style="188" customWidth="1"/>
    <col min="11541" max="11541" width="14" style="188" customWidth="1"/>
    <col min="11542" max="11542" width="11.140625" style="188" customWidth="1"/>
    <col min="11543" max="11546" width="14" style="188" customWidth="1"/>
    <col min="11547" max="11547" width="12.42578125" style="188" customWidth="1"/>
    <col min="11548" max="11548" width="11.5703125" style="188" customWidth="1"/>
    <col min="11549" max="11549" width="11.42578125" style="188" customWidth="1"/>
    <col min="11550" max="11550" width="10.42578125" style="188" customWidth="1"/>
    <col min="11551" max="11551" width="13.140625" style="188" customWidth="1"/>
    <col min="11552" max="11554" width="11.5703125" style="188" customWidth="1"/>
    <col min="11555" max="11555" width="11.42578125" style="188" customWidth="1"/>
    <col min="11556" max="11778" width="9.140625" style="188"/>
    <col min="11779" max="11779" width="22.5703125" style="188" customWidth="1"/>
    <col min="11780" max="11780" width="9.140625" style="188"/>
    <col min="11781" max="11781" width="12.5703125" style="188" customWidth="1"/>
    <col min="11782" max="11782" width="15.5703125" style="188" customWidth="1"/>
    <col min="11783" max="11783" width="18.42578125" style="188" customWidth="1"/>
    <col min="11784" max="11784" width="15.140625" style="188" customWidth="1"/>
    <col min="11785" max="11788" width="13.5703125" style="188" customWidth="1"/>
    <col min="11789" max="11789" width="14.5703125" style="188" customWidth="1"/>
    <col min="11790" max="11792" width="13.140625" style="188" customWidth="1"/>
    <col min="11793" max="11793" width="12.5703125" style="188" customWidth="1"/>
    <col min="11794" max="11794" width="11.42578125" style="188" customWidth="1"/>
    <col min="11795" max="11795" width="11.5703125" style="188" customWidth="1"/>
    <col min="11796" max="11796" width="12" style="188" customWidth="1"/>
    <col min="11797" max="11797" width="14" style="188" customWidth="1"/>
    <col min="11798" max="11798" width="11.140625" style="188" customWidth="1"/>
    <col min="11799" max="11802" width="14" style="188" customWidth="1"/>
    <col min="11803" max="11803" width="12.42578125" style="188" customWidth="1"/>
    <col min="11804" max="11804" width="11.5703125" style="188" customWidth="1"/>
    <col min="11805" max="11805" width="11.42578125" style="188" customWidth="1"/>
    <col min="11806" max="11806" width="10.42578125" style="188" customWidth="1"/>
    <col min="11807" max="11807" width="13.140625" style="188" customWidth="1"/>
    <col min="11808" max="11810" width="11.5703125" style="188" customWidth="1"/>
    <col min="11811" max="11811" width="11.42578125" style="188" customWidth="1"/>
    <col min="11812" max="12034" width="9.140625" style="188"/>
    <col min="12035" max="12035" width="22.5703125" style="188" customWidth="1"/>
    <col min="12036" max="12036" width="9.140625" style="188"/>
    <col min="12037" max="12037" width="12.5703125" style="188" customWidth="1"/>
    <col min="12038" max="12038" width="15.5703125" style="188" customWidth="1"/>
    <col min="12039" max="12039" width="18.42578125" style="188" customWidth="1"/>
    <col min="12040" max="12040" width="15.140625" style="188" customWidth="1"/>
    <col min="12041" max="12044" width="13.5703125" style="188" customWidth="1"/>
    <col min="12045" max="12045" width="14.5703125" style="188" customWidth="1"/>
    <col min="12046" max="12048" width="13.140625" style="188" customWidth="1"/>
    <col min="12049" max="12049" width="12.5703125" style="188" customWidth="1"/>
    <col min="12050" max="12050" width="11.42578125" style="188" customWidth="1"/>
    <col min="12051" max="12051" width="11.5703125" style="188" customWidth="1"/>
    <col min="12052" max="12052" width="12" style="188" customWidth="1"/>
    <col min="12053" max="12053" width="14" style="188" customWidth="1"/>
    <col min="12054" max="12054" width="11.140625" style="188" customWidth="1"/>
    <col min="12055" max="12058" width="14" style="188" customWidth="1"/>
    <col min="12059" max="12059" width="12.42578125" style="188" customWidth="1"/>
    <col min="12060" max="12060" width="11.5703125" style="188" customWidth="1"/>
    <col min="12061" max="12061" width="11.42578125" style="188" customWidth="1"/>
    <col min="12062" max="12062" width="10.42578125" style="188" customWidth="1"/>
    <col min="12063" max="12063" width="13.140625" style="188" customWidth="1"/>
    <col min="12064" max="12066" width="11.5703125" style="188" customWidth="1"/>
    <col min="12067" max="12067" width="11.42578125" style="188" customWidth="1"/>
    <col min="12068" max="12290" width="9.140625" style="188"/>
    <col min="12291" max="12291" width="22.5703125" style="188" customWidth="1"/>
    <col min="12292" max="12292" width="9.140625" style="188"/>
    <col min="12293" max="12293" width="12.5703125" style="188" customWidth="1"/>
    <col min="12294" max="12294" width="15.5703125" style="188" customWidth="1"/>
    <col min="12295" max="12295" width="18.42578125" style="188" customWidth="1"/>
    <col min="12296" max="12296" width="15.140625" style="188" customWidth="1"/>
    <col min="12297" max="12300" width="13.5703125" style="188" customWidth="1"/>
    <col min="12301" max="12301" width="14.5703125" style="188" customWidth="1"/>
    <col min="12302" max="12304" width="13.140625" style="188" customWidth="1"/>
    <col min="12305" max="12305" width="12.5703125" style="188" customWidth="1"/>
    <col min="12306" max="12306" width="11.42578125" style="188" customWidth="1"/>
    <col min="12307" max="12307" width="11.5703125" style="188" customWidth="1"/>
    <col min="12308" max="12308" width="12" style="188" customWidth="1"/>
    <col min="12309" max="12309" width="14" style="188" customWidth="1"/>
    <col min="12310" max="12310" width="11.140625" style="188" customWidth="1"/>
    <col min="12311" max="12314" width="14" style="188" customWidth="1"/>
    <col min="12315" max="12315" width="12.42578125" style="188" customWidth="1"/>
    <col min="12316" max="12316" width="11.5703125" style="188" customWidth="1"/>
    <col min="12317" max="12317" width="11.42578125" style="188" customWidth="1"/>
    <col min="12318" max="12318" width="10.42578125" style="188" customWidth="1"/>
    <col min="12319" max="12319" width="13.140625" style="188" customWidth="1"/>
    <col min="12320" max="12322" width="11.5703125" style="188" customWidth="1"/>
    <col min="12323" max="12323" width="11.42578125" style="188" customWidth="1"/>
    <col min="12324" max="12546" width="9.140625" style="188"/>
    <col min="12547" max="12547" width="22.5703125" style="188" customWidth="1"/>
    <col min="12548" max="12548" width="9.140625" style="188"/>
    <col min="12549" max="12549" width="12.5703125" style="188" customWidth="1"/>
    <col min="12550" max="12550" width="15.5703125" style="188" customWidth="1"/>
    <col min="12551" max="12551" width="18.42578125" style="188" customWidth="1"/>
    <col min="12552" max="12552" width="15.140625" style="188" customWidth="1"/>
    <col min="12553" max="12556" width="13.5703125" style="188" customWidth="1"/>
    <col min="12557" max="12557" width="14.5703125" style="188" customWidth="1"/>
    <col min="12558" max="12560" width="13.140625" style="188" customWidth="1"/>
    <col min="12561" max="12561" width="12.5703125" style="188" customWidth="1"/>
    <col min="12562" max="12562" width="11.42578125" style="188" customWidth="1"/>
    <col min="12563" max="12563" width="11.5703125" style="188" customWidth="1"/>
    <col min="12564" max="12564" width="12" style="188" customWidth="1"/>
    <col min="12565" max="12565" width="14" style="188" customWidth="1"/>
    <col min="12566" max="12566" width="11.140625" style="188" customWidth="1"/>
    <col min="12567" max="12570" width="14" style="188" customWidth="1"/>
    <col min="12571" max="12571" width="12.42578125" style="188" customWidth="1"/>
    <col min="12572" max="12572" width="11.5703125" style="188" customWidth="1"/>
    <col min="12573" max="12573" width="11.42578125" style="188" customWidth="1"/>
    <col min="12574" max="12574" width="10.42578125" style="188" customWidth="1"/>
    <col min="12575" max="12575" width="13.140625" style="188" customWidth="1"/>
    <col min="12576" max="12578" width="11.5703125" style="188" customWidth="1"/>
    <col min="12579" max="12579" width="11.42578125" style="188" customWidth="1"/>
    <col min="12580" max="12802" width="9.140625" style="188"/>
    <col min="12803" max="12803" width="22.5703125" style="188" customWidth="1"/>
    <col min="12804" max="12804" width="9.140625" style="188"/>
    <col min="12805" max="12805" width="12.5703125" style="188" customWidth="1"/>
    <col min="12806" max="12806" width="15.5703125" style="188" customWidth="1"/>
    <col min="12807" max="12807" width="18.42578125" style="188" customWidth="1"/>
    <col min="12808" max="12808" width="15.140625" style="188" customWidth="1"/>
    <col min="12809" max="12812" width="13.5703125" style="188" customWidth="1"/>
    <col min="12813" max="12813" width="14.5703125" style="188" customWidth="1"/>
    <col min="12814" max="12816" width="13.140625" style="188" customWidth="1"/>
    <col min="12817" max="12817" width="12.5703125" style="188" customWidth="1"/>
    <col min="12818" max="12818" width="11.42578125" style="188" customWidth="1"/>
    <col min="12819" max="12819" width="11.5703125" style="188" customWidth="1"/>
    <col min="12820" max="12820" width="12" style="188" customWidth="1"/>
    <col min="12821" max="12821" width="14" style="188" customWidth="1"/>
    <col min="12822" max="12822" width="11.140625" style="188" customWidth="1"/>
    <col min="12823" max="12826" width="14" style="188" customWidth="1"/>
    <col min="12827" max="12827" width="12.42578125" style="188" customWidth="1"/>
    <col min="12828" max="12828" width="11.5703125" style="188" customWidth="1"/>
    <col min="12829" max="12829" width="11.42578125" style="188" customWidth="1"/>
    <col min="12830" max="12830" width="10.42578125" style="188" customWidth="1"/>
    <col min="12831" max="12831" width="13.140625" style="188" customWidth="1"/>
    <col min="12832" max="12834" width="11.5703125" style="188" customWidth="1"/>
    <col min="12835" max="12835" width="11.42578125" style="188" customWidth="1"/>
    <col min="12836" max="13058" width="9.140625" style="188"/>
    <col min="13059" max="13059" width="22.5703125" style="188" customWidth="1"/>
    <col min="13060" max="13060" width="9.140625" style="188"/>
    <col min="13061" max="13061" width="12.5703125" style="188" customWidth="1"/>
    <col min="13062" max="13062" width="15.5703125" style="188" customWidth="1"/>
    <col min="13063" max="13063" width="18.42578125" style="188" customWidth="1"/>
    <col min="13064" max="13064" width="15.140625" style="188" customWidth="1"/>
    <col min="13065" max="13068" width="13.5703125" style="188" customWidth="1"/>
    <col min="13069" max="13069" width="14.5703125" style="188" customWidth="1"/>
    <col min="13070" max="13072" width="13.140625" style="188" customWidth="1"/>
    <col min="13073" max="13073" width="12.5703125" style="188" customWidth="1"/>
    <col min="13074" max="13074" width="11.42578125" style="188" customWidth="1"/>
    <col min="13075" max="13075" width="11.5703125" style="188" customWidth="1"/>
    <col min="13076" max="13076" width="12" style="188" customWidth="1"/>
    <col min="13077" max="13077" width="14" style="188" customWidth="1"/>
    <col min="13078" max="13078" width="11.140625" style="188" customWidth="1"/>
    <col min="13079" max="13082" width="14" style="188" customWidth="1"/>
    <col min="13083" max="13083" width="12.42578125" style="188" customWidth="1"/>
    <col min="13084" max="13084" width="11.5703125" style="188" customWidth="1"/>
    <col min="13085" max="13085" width="11.42578125" style="188" customWidth="1"/>
    <col min="13086" max="13086" width="10.42578125" style="188" customWidth="1"/>
    <col min="13087" max="13087" width="13.140625" style="188" customWidth="1"/>
    <col min="13088" max="13090" width="11.5703125" style="188" customWidth="1"/>
    <col min="13091" max="13091" width="11.42578125" style="188" customWidth="1"/>
    <col min="13092" max="13314" width="9.140625" style="188"/>
    <col min="13315" max="13315" width="22.5703125" style="188" customWidth="1"/>
    <col min="13316" max="13316" width="9.140625" style="188"/>
    <col min="13317" max="13317" width="12.5703125" style="188" customWidth="1"/>
    <col min="13318" max="13318" width="15.5703125" style="188" customWidth="1"/>
    <col min="13319" max="13319" width="18.42578125" style="188" customWidth="1"/>
    <col min="13320" max="13320" width="15.140625" style="188" customWidth="1"/>
    <col min="13321" max="13324" width="13.5703125" style="188" customWidth="1"/>
    <col min="13325" max="13325" width="14.5703125" style="188" customWidth="1"/>
    <col min="13326" max="13328" width="13.140625" style="188" customWidth="1"/>
    <col min="13329" max="13329" width="12.5703125" style="188" customWidth="1"/>
    <col min="13330" max="13330" width="11.42578125" style="188" customWidth="1"/>
    <col min="13331" max="13331" width="11.5703125" style="188" customWidth="1"/>
    <col min="13332" max="13332" width="12" style="188" customWidth="1"/>
    <col min="13333" max="13333" width="14" style="188" customWidth="1"/>
    <col min="13334" max="13334" width="11.140625" style="188" customWidth="1"/>
    <col min="13335" max="13338" width="14" style="188" customWidth="1"/>
    <col min="13339" max="13339" width="12.42578125" style="188" customWidth="1"/>
    <col min="13340" max="13340" width="11.5703125" style="188" customWidth="1"/>
    <col min="13341" max="13341" width="11.42578125" style="188" customWidth="1"/>
    <col min="13342" max="13342" width="10.42578125" style="188" customWidth="1"/>
    <col min="13343" max="13343" width="13.140625" style="188" customWidth="1"/>
    <col min="13344" max="13346" width="11.5703125" style="188" customWidth="1"/>
    <col min="13347" max="13347" width="11.42578125" style="188" customWidth="1"/>
    <col min="13348" max="13570" width="9.140625" style="188"/>
    <col min="13571" max="13571" width="22.5703125" style="188" customWidth="1"/>
    <col min="13572" max="13572" width="9.140625" style="188"/>
    <col min="13573" max="13573" width="12.5703125" style="188" customWidth="1"/>
    <col min="13574" max="13574" width="15.5703125" style="188" customWidth="1"/>
    <col min="13575" max="13575" width="18.42578125" style="188" customWidth="1"/>
    <col min="13576" max="13576" width="15.140625" style="188" customWidth="1"/>
    <col min="13577" max="13580" width="13.5703125" style="188" customWidth="1"/>
    <col min="13581" max="13581" width="14.5703125" style="188" customWidth="1"/>
    <col min="13582" max="13584" width="13.140625" style="188" customWidth="1"/>
    <col min="13585" max="13585" width="12.5703125" style="188" customWidth="1"/>
    <col min="13586" max="13586" width="11.42578125" style="188" customWidth="1"/>
    <col min="13587" max="13587" width="11.5703125" style="188" customWidth="1"/>
    <col min="13588" max="13588" width="12" style="188" customWidth="1"/>
    <col min="13589" max="13589" width="14" style="188" customWidth="1"/>
    <col min="13590" max="13590" width="11.140625" style="188" customWidth="1"/>
    <col min="13591" max="13594" width="14" style="188" customWidth="1"/>
    <col min="13595" max="13595" width="12.42578125" style="188" customWidth="1"/>
    <col min="13596" max="13596" width="11.5703125" style="188" customWidth="1"/>
    <col min="13597" max="13597" width="11.42578125" style="188" customWidth="1"/>
    <col min="13598" max="13598" width="10.42578125" style="188" customWidth="1"/>
    <col min="13599" max="13599" width="13.140625" style="188" customWidth="1"/>
    <col min="13600" max="13602" width="11.5703125" style="188" customWidth="1"/>
    <col min="13603" max="13603" width="11.42578125" style="188" customWidth="1"/>
    <col min="13604" max="13826" width="9.140625" style="188"/>
    <col min="13827" max="13827" width="22.5703125" style="188" customWidth="1"/>
    <col min="13828" max="13828" width="9.140625" style="188"/>
    <col min="13829" max="13829" width="12.5703125" style="188" customWidth="1"/>
    <col min="13830" max="13830" width="15.5703125" style="188" customWidth="1"/>
    <col min="13831" max="13831" width="18.42578125" style="188" customWidth="1"/>
    <col min="13832" max="13832" width="15.140625" style="188" customWidth="1"/>
    <col min="13833" max="13836" width="13.5703125" style="188" customWidth="1"/>
    <col min="13837" max="13837" width="14.5703125" style="188" customWidth="1"/>
    <col min="13838" max="13840" width="13.140625" style="188" customWidth="1"/>
    <col min="13841" max="13841" width="12.5703125" style="188" customWidth="1"/>
    <col min="13842" max="13842" width="11.42578125" style="188" customWidth="1"/>
    <col min="13843" max="13843" width="11.5703125" style="188" customWidth="1"/>
    <col min="13844" max="13844" width="12" style="188" customWidth="1"/>
    <col min="13845" max="13845" width="14" style="188" customWidth="1"/>
    <col min="13846" max="13846" width="11.140625" style="188" customWidth="1"/>
    <col min="13847" max="13850" width="14" style="188" customWidth="1"/>
    <col min="13851" max="13851" width="12.42578125" style="188" customWidth="1"/>
    <col min="13852" max="13852" width="11.5703125" style="188" customWidth="1"/>
    <col min="13853" max="13853" width="11.42578125" style="188" customWidth="1"/>
    <col min="13854" max="13854" width="10.42578125" style="188" customWidth="1"/>
    <col min="13855" max="13855" width="13.140625" style="188" customWidth="1"/>
    <col min="13856" max="13858" width="11.5703125" style="188" customWidth="1"/>
    <col min="13859" max="13859" width="11.42578125" style="188" customWidth="1"/>
    <col min="13860" max="14082" width="9.140625" style="188"/>
    <col min="14083" max="14083" width="22.5703125" style="188" customWidth="1"/>
    <col min="14084" max="14084" width="9.140625" style="188"/>
    <col min="14085" max="14085" width="12.5703125" style="188" customWidth="1"/>
    <col min="14086" max="14086" width="15.5703125" style="188" customWidth="1"/>
    <col min="14087" max="14087" width="18.42578125" style="188" customWidth="1"/>
    <col min="14088" max="14088" width="15.140625" style="188" customWidth="1"/>
    <col min="14089" max="14092" width="13.5703125" style="188" customWidth="1"/>
    <col min="14093" max="14093" width="14.5703125" style="188" customWidth="1"/>
    <col min="14094" max="14096" width="13.140625" style="188" customWidth="1"/>
    <col min="14097" max="14097" width="12.5703125" style="188" customWidth="1"/>
    <col min="14098" max="14098" width="11.42578125" style="188" customWidth="1"/>
    <col min="14099" max="14099" width="11.5703125" style="188" customWidth="1"/>
    <col min="14100" max="14100" width="12" style="188" customWidth="1"/>
    <col min="14101" max="14101" width="14" style="188" customWidth="1"/>
    <col min="14102" max="14102" width="11.140625" style="188" customWidth="1"/>
    <col min="14103" max="14106" width="14" style="188" customWidth="1"/>
    <col min="14107" max="14107" width="12.42578125" style="188" customWidth="1"/>
    <col min="14108" max="14108" width="11.5703125" style="188" customWidth="1"/>
    <col min="14109" max="14109" width="11.42578125" style="188" customWidth="1"/>
    <col min="14110" max="14110" width="10.42578125" style="188" customWidth="1"/>
    <col min="14111" max="14111" width="13.140625" style="188" customWidth="1"/>
    <col min="14112" max="14114" width="11.5703125" style="188" customWidth="1"/>
    <col min="14115" max="14115" width="11.42578125" style="188" customWidth="1"/>
    <col min="14116" max="14338" width="9.140625" style="188"/>
    <col min="14339" max="14339" width="22.5703125" style="188" customWidth="1"/>
    <col min="14340" max="14340" width="9.140625" style="188"/>
    <col min="14341" max="14341" width="12.5703125" style="188" customWidth="1"/>
    <col min="14342" max="14342" width="15.5703125" style="188" customWidth="1"/>
    <col min="14343" max="14343" width="18.42578125" style="188" customWidth="1"/>
    <col min="14344" max="14344" width="15.140625" style="188" customWidth="1"/>
    <col min="14345" max="14348" width="13.5703125" style="188" customWidth="1"/>
    <col min="14349" max="14349" width="14.5703125" style="188" customWidth="1"/>
    <col min="14350" max="14352" width="13.140625" style="188" customWidth="1"/>
    <col min="14353" max="14353" width="12.5703125" style="188" customWidth="1"/>
    <col min="14354" max="14354" width="11.42578125" style="188" customWidth="1"/>
    <col min="14355" max="14355" width="11.5703125" style="188" customWidth="1"/>
    <col min="14356" max="14356" width="12" style="188" customWidth="1"/>
    <col min="14357" max="14357" width="14" style="188" customWidth="1"/>
    <col min="14358" max="14358" width="11.140625" style="188" customWidth="1"/>
    <col min="14359" max="14362" width="14" style="188" customWidth="1"/>
    <col min="14363" max="14363" width="12.42578125" style="188" customWidth="1"/>
    <col min="14364" max="14364" width="11.5703125" style="188" customWidth="1"/>
    <col min="14365" max="14365" width="11.42578125" style="188" customWidth="1"/>
    <col min="14366" max="14366" width="10.42578125" style="188" customWidth="1"/>
    <col min="14367" max="14367" width="13.140625" style="188" customWidth="1"/>
    <col min="14368" max="14370" width="11.5703125" style="188" customWidth="1"/>
    <col min="14371" max="14371" width="11.42578125" style="188" customWidth="1"/>
    <col min="14372" max="14594" width="9.140625" style="188"/>
    <col min="14595" max="14595" width="22.5703125" style="188" customWidth="1"/>
    <col min="14596" max="14596" width="9.140625" style="188"/>
    <col min="14597" max="14597" width="12.5703125" style="188" customWidth="1"/>
    <col min="14598" max="14598" width="15.5703125" style="188" customWidth="1"/>
    <col min="14599" max="14599" width="18.42578125" style="188" customWidth="1"/>
    <col min="14600" max="14600" width="15.140625" style="188" customWidth="1"/>
    <col min="14601" max="14604" width="13.5703125" style="188" customWidth="1"/>
    <col min="14605" max="14605" width="14.5703125" style="188" customWidth="1"/>
    <col min="14606" max="14608" width="13.140625" style="188" customWidth="1"/>
    <col min="14609" max="14609" width="12.5703125" style="188" customWidth="1"/>
    <col min="14610" max="14610" width="11.42578125" style="188" customWidth="1"/>
    <col min="14611" max="14611" width="11.5703125" style="188" customWidth="1"/>
    <col min="14612" max="14612" width="12" style="188" customWidth="1"/>
    <col min="14613" max="14613" width="14" style="188" customWidth="1"/>
    <col min="14614" max="14614" width="11.140625" style="188" customWidth="1"/>
    <col min="14615" max="14618" width="14" style="188" customWidth="1"/>
    <col min="14619" max="14619" width="12.42578125" style="188" customWidth="1"/>
    <col min="14620" max="14620" width="11.5703125" style="188" customWidth="1"/>
    <col min="14621" max="14621" width="11.42578125" style="188" customWidth="1"/>
    <col min="14622" max="14622" width="10.42578125" style="188" customWidth="1"/>
    <col min="14623" max="14623" width="13.140625" style="188" customWidth="1"/>
    <col min="14624" max="14626" width="11.5703125" style="188" customWidth="1"/>
    <col min="14627" max="14627" width="11.42578125" style="188" customWidth="1"/>
    <col min="14628" max="14850" width="9.140625" style="188"/>
    <col min="14851" max="14851" width="22.5703125" style="188" customWidth="1"/>
    <col min="14852" max="14852" width="9.140625" style="188"/>
    <col min="14853" max="14853" width="12.5703125" style="188" customWidth="1"/>
    <col min="14854" max="14854" width="15.5703125" style="188" customWidth="1"/>
    <col min="14855" max="14855" width="18.42578125" style="188" customWidth="1"/>
    <col min="14856" max="14856" width="15.140625" style="188" customWidth="1"/>
    <col min="14857" max="14860" width="13.5703125" style="188" customWidth="1"/>
    <col min="14861" max="14861" width="14.5703125" style="188" customWidth="1"/>
    <col min="14862" max="14864" width="13.140625" style="188" customWidth="1"/>
    <col min="14865" max="14865" width="12.5703125" style="188" customWidth="1"/>
    <col min="14866" max="14866" width="11.42578125" style="188" customWidth="1"/>
    <col min="14867" max="14867" width="11.5703125" style="188" customWidth="1"/>
    <col min="14868" max="14868" width="12" style="188" customWidth="1"/>
    <col min="14869" max="14869" width="14" style="188" customWidth="1"/>
    <col min="14870" max="14870" width="11.140625" style="188" customWidth="1"/>
    <col min="14871" max="14874" width="14" style="188" customWidth="1"/>
    <col min="14875" max="14875" width="12.42578125" style="188" customWidth="1"/>
    <col min="14876" max="14876" width="11.5703125" style="188" customWidth="1"/>
    <col min="14877" max="14877" width="11.42578125" style="188" customWidth="1"/>
    <col min="14878" max="14878" width="10.42578125" style="188" customWidth="1"/>
    <col min="14879" max="14879" width="13.140625" style="188" customWidth="1"/>
    <col min="14880" max="14882" width="11.5703125" style="188" customWidth="1"/>
    <col min="14883" max="14883" width="11.42578125" style="188" customWidth="1"/>
    <col min="14884" max="15106" width="9.140625" style="188"/>
    <col min="15107" max="15107" width="22.5703125" style="188" customWidth="1"/>
    <col min="15108" max="15108" width="9.140625" style="188"/>
    <col min="15109" max="15109" width="12.5703125" style="188" customWidth="1"/>
    <col min="15110" max="15110" width="15.5703125" style="188" customWidth="1"/>
    <col min="15111" max="15111" width="18.42578125" style="188" customWidth="1"/>
    <col min="15112" max="15112" width="15.140625" style="188" customWidth="1"/>
    <col min="15113" max="15116" width="13.5703125" style="188" customWidth="1"/>
    <col min="15117" max="15117" width="14.5703125" style="188" customWidth="1"/>
    <col min="15118" max="15120" width="13.140625" style="188" customWidth="1"/>
    <col min="15121" max="15121" width="12.5703125" style="188" customWidth="1"/>
    <col min="15122" max="15122" width="11.42578125" style="188" customWidth="1"/>
    <col min="15123" max="15123" width="11.5703125" style="188" customWidth="1"/>
    <col min="15124" max="15124" width="12" style="188" customWidth="1"/>
    <col min="15125" max="15125" width="14" style="188" customWidth="1"/>
    <col min="15126" max="15126" width="11.140625" style="188" customWidth="1"/>
    <col min="15127" max="15130" width="14" style="188" customWidth="1"/>
    <col min="15131" max="15131" width="12.42578125" style="188" customWidth="1"/>
    <col min="15132" max="15132" width="11.5703125" style="188" customWidth="1"/>
    <col min="15133" max="15133" width="11.42578125" style="188" customWidth="1"/>
    <col min="15134" max="15134" width="10.42578125" style="188" customWidth="1"/>
    <col min="15135" max="15135" width="13.140625" style="188" customWidth="1"/>
    <col min="15136" max="15138" width="11.5703125" style="188" customWidth="1"/>
    <col min="15139" max="15139" width="11.42578125" style="188" customWidth="1"/>
    <col min="15140" max="15362" width="9.140625" style="188"/>
    <col min="15363" max="15363" width="22.5703125" style="188" customWidth="1"/>
    <col min="15364" max="15364" width="9.140625" style="188"/>
    <col min="15365" max="15365" width="12.5703125" style="188" customWidth="1"/>
    <col min="15366" max="15366" width="15.5703125" style="188" customWidth="1"/>
    <col min="15367" max="15367" width="18.42578125" style="188" customWidth="1"/>
    <col min="15368" max="15368" width="15.140625" style="188" customWidth="1"/>
    <col min="15369" max="15372" width="13.5703125" style="188" customWidth="1"/>
    <col min="15373" max="15373" width="14.5703125" style="188" customWidth="1"/>
    <col min="15374" max="15376" width="13.140625" style="188" customWidth="1"/>
    <col min="15377" max="15377" width="12.5703125" style="188" customWidth="1"/>
    <col min="15378" max="15378" width="11.42578125" style="188" customWidth="1"/>
    <col min="15379" max="15379" width="11.5703125" style="188" customWidth="1"/>
    <col min="15380" max="15380" width="12" style="188" customWidth="1"/>
    <col min="15381" max="15381" width="14" style="188" customWidth="1"/>
    <col min="15382" max="15382" width="11.140625" style="188" customWidth="1"/>
    <col min="15383" max="15386" width="14" style="188" customWidth="1"/>
    <col min="15387" max="15387" width="12.42578125" style="188" customWidth="1"/>
    <col min="15388" max="15388" width="11.5703125" style="188" customWidth="1"/>
    <col min="15389" max="15389" width="11.42578125" style="188" customWidth="1"/>
    <col min="15390" max="15390" width="10.42578125" style="188" customWidth="1"/>
    <col min="15391" max="15391" width="13.140625" style="188" customWidth="1"/>
    <col min="15392" max="15394" width="11.5703125" style="188" customWidth="1"/>
    <col min="15395" max="15395" width="11.42578125" style="188" customWidth="1"/>
    <col min="15396" max="15618" width="9.140625" style="188"/>
    <col min="15619" max="15619" width="22.5703125" style="188" customWidth="1"/>
    <col min="15620" max="15620" width="9.140625" style="188"/>
    <col min="15621" max="15621" width="12.5703125" style="188" customWidth="1"/>
    <col min="15622" max="15622" width="15.5703125" style="188" customWidth="1"/>
    <col min="15623" max="15623" width="18.42578125" style="188" customWidth="1"/>
    <col min="15624" max="15624" width="15.140625" style="188" customWidth="1"/>
    <col min="15625" max="15628" width="13.5703125" style="188" customWidth="1"/>
    <col min="15629" max="15629" width="14.5703125" style="188" customWidth="1"/>
    <col min="15630" max="15632" width="13.140625" style="188" customWidth="1"/>
    <col min="15633" max="15633" width="12.5703125" style="188" customWidth="1"/>
    <col min="15634" max="15634" width="11.42578125" style="188" customWidth="1"/>
    <col min="15635" max="15635" width="11.5703125" style="188" customWidth="1"/>
    <col min="15636" max="15636" width="12" style="188" customWidth="1"/>
    <col min="15637" max="15637" width="14" style="188" customWidth="1"/>
    <col min="15638" max="15638" width="11.140625" style="188" customWidth="1"/>
    <col min="15639" max="15642" width="14" style="188" customWidth="1"/>
    <col min="15643" max="15643" width="12.42578125" style="188" customWidth="1"/>
    <col min="15644" max="15644" width="11.5703125" style="188" customWidth="1"/>
    <col min="15645" max="15645" width="11.42578125" style="188" customWidth="1"/>
    <col min="15646" max="15646" width="10.42578125" style="188" customWidth="1"/>
    <col min="15647" max="15647" width="13.140625" style="188" customWidth="1"/>
    <col min="15648" max="15650" width="11.5703125" style="188" customWidth="1"/>
    <col min="15651" max="15651" width="11.42578125" style="188" customWidth="1"/>
    <col min="15652" max="15874" width="9.140625" style="188"/>
    <col min="15875" max="15875" width="22.5703125" style="188" customWidth="1"/>
    <col min="15876" max="15876" width="9.140625" style="188"/>
    <col min="15877" max="15877" width="12.5703125" style="188" customWidth="1"/>
    <col min="15878" max="15878" width="15.5703125" style="188" customWidth="1"/>
    <col min="15879" max="15879" width="18.42578125" style="188" customWidth="1"/>
    <col min="15880" max="15880" width="15.140625" style="188" customWidth="1"/>
    <col min="15881" max="15884" width="13.5703125" style="188" customWidth="1"/>
    <col min="15885" max="15885" width="14.5703125" style="188" customWidth="1"/>
    <col min="15886" max="15888" width="13.140625" style="188" customWidth="1"/>
    <col min="15889" max="15889" width="12.5703125" style="188" customWidth="1"/>
    <col min="15890" max="15890" width="11.42578125" style="188" customWidth="1"/>
    <col min="15891" max="15891" width="11.5703125" style="188" customWidth="1"/>
    <col min="15892" max="15892" width="12" style="188" customWidth="1"/>
    <col min="15893" max="15893" width="14" style="188" customWidth="1"/>
    <col min="15894" max="15894" width="11.140625" style="188" customWidth="1"/>
    <col min="15895" max="15898" width="14" style="188" customWidth="1"/>
    <col min="15899" max="15899" width="12.42578125" style="188" customWidth="1"/>
    <col min="15900" max="15900" width="11.5703125" style="188" customWidth="1"/>
    <col min="15901" max="15901" width="11.42578125" style="188" customWidth="1"/>
    <col min="15902" max="15902" width="10.42578125" style="188" customWidth="1"/>
    <col min="15903" max="15903" width="13.140625" style="188" customWidth="1"/>
    <col min="15904" max="15906" width="11.5703125" style="188" customWidth="1"/>
    <col min="15907" max="15907" width="11.42578125" style="188" customWidth="1"/>
    <col min="15908" max="16130" width="9.140625" style="188"/>
    <col min="16131" max="16131" width="22.5703125" style="188" customWidth="1"/>
    <col min="16132" max="16132" width="9.140625" style="188"/>
    <col min="16133" max="16133" width="12.5703125" style="188" customWidth="1"/>
    <col min="16134" max="16134" width="15.5703125" style="188" customWidth="1"/>
    <col min="16135" max="16135" width="18.42578125" style="188" customWidth="1"/>
    <col min="16136" max="16136" width="15.140625" style="188" customWidth="1"/>
    <col min="16137" max="16140" width="13.5703125" style="188" customWidth="1"/>
    <col min="16141" max="16141" width="14.5703125" style="188" customWidth="1"/>
    <col min="16142" max="16144" width="13.140625" style="188" customWidth="1"/>
    <col min="16145" max="16145" width="12.5703125" style="188" customWidth="1"/>
    <col min="16146" max="16146" width="11.42578125" style="188" customWidth="1"/>
    <col min="16147" max="16147" width="11.5703125" style="188" customWidth="1"/>
    <col min="16148" max="16148" width="12" style="188" customWidth="1"/>
    <col min="16149" max="16149" width="14" style="188" customWidth="1"/>
    <col min="16150" max="16150" width="11.140625" style="188" customWidth="1"/>
    <col min="16151" max="16154" width="14" style="188" customWidth="1"/>
    <col min="16155" max="16155" width="12.42578125" style="188" customWidth="1"/>
    <col min="16156" max="16156" width="11.5703125" style="188" customWidth="1"/>
    <col min="16157" max="16157" width="11.42578125" style="188" customWidth="1"/>
    <col min="16158" max="16158" width="10.42578125" style="188" customWidth="1"/>
    <col min="16159" max="16159" width="13.140625" style="188" customWidth="1"/>
    <col min="16160" max="16162" width="11.5703125" style="188" customWidth="1"/>
    <col min="16163" max="16163" width="11.42578125" style="188" customWidth="1"/>
    <col min="16164" max="16384" width="9.140625" style="188"/>
  </cols>
  <sheetData>
    <row r="1" spans="1:39">
      <c r="A1" s="45" t="s">
        <v>806</v>
      </c>
      <c r="B1" s="45"/>
    </row>
    <row r="2" spans="1:39" s="119" customFormat="1">
      <c r="A2" s="189" t="s">
        <v>748</v>
      </c>
      <c r="B2" s="189"/>
      <c r="F2" s="190"/>
      <c r="G2" s="190"/>
      <c r="H2" s="190"/>
      <c r="I2" s="190"/>
    </row>
    <row r="3" spans="1:39">
      <c r="A3" s="191"/>
      <c r="B3" s="191"/>
      <c r="C3" s="191"/>
      <c r="D3" s="191"/>
      <c r="E3" s="191"/>
      <c r="F3" s="191"/>
      <c r="G3" s="191"/>
      <c r="H3" s="191"/>
      <c r="I3" s="191"/>
      <c r="J3" s="191"/>
      <c r="K3" s="191"/>
      <c r="Q3" s="192"/>
      <c r="R3" s="192"/>
      <c r="S3" s="192"/>
      <c r="T3" s="192"/>
      <c r="U3" s="192"/>
      <c r="V3" s="193"/>
      <c r="W3" s="193"/>
      <c r="X3" s="193"/>
      <c r="Y3" s="193"/>
      <c r="Z3" s="193"/>
      <c r="AA3" s="192"/>
      <c r="AB3" s="192"/>
      <c r="AC3" s="192"/>
      <c r="AD3" s="192"/>
      <c r="AE3" s="192"/>
      <c r="AF3" s="192"/>
      <c r="AG3" s="192"/>
      <c r="AH3" s="192"/>
    </row>
    <row r="4" spans="1:39">
      <c r="A4" s="45" t="s">
        <v>807</v>
      </c>
      <c r="B4" s="45"/>
      <c r="C4" s="191"/>
      <c r="D4" s="191"/>
      <c r="E4" s="191"/>
      <c r="F4" s="191"/>
      <c r="G4" s="191"/>
      <c r="H4" s="191"/>
      <c r="I4" s="191"/>
      <c r="J4" s="191"/>
      <c r="K4" s="191"/>
      <c r="Q4" s="192"/>
      <c r="R4" s="192"/>
      <c r="S4" s="192"/>
      <c r="T4" s="192"/>
      <c r="U4" s="192"/>
      <c r="V4" s="193"/>
      <c r="W4" s="193"/>
      <c r="X4" s="193"/>
      <c r="Y4" s="193"/>
      <c r="Z4" s="193"/>
      <c r="AA4" s="192"/>
      <c r="AB4" s="192"/>
      <c r="AC4" s="192"/>
      <c r="AD4" s="192"/>
      <c r="AE4" s="192"/>
      <c r="AF4" s="192"/>
      <c r="AG4" s="192"/>
      <c r="AH4" s="192"/>
    </row>
    <row r="5" spans="1:39">
      <c r="A5" s="1" t="s">
        <v>143</v>
      </c>
      <c r="B5" s="2"/>
      <c r="C5" s="191"/>
      <c r="D5" s="191"/>
      <c r="E5" s="191"/>
      <c r="F5" s="191"/>
      <c r="G5" s="191"/>
      <c r="H5" s="191"/>
      <c r="I5" s="191"/>
      <c r="J5" s="191"/>
      <c r="K5" s="191"/>
      <c r="Q5" s="192"/>
      <c r="R5" s="192"/>
      <c r="S5" s="192"/>
      <c r="T5" s="192"/>
      <c r="U5" s="192"/>
      <c r="V5" s="193"/>
      <c r="W5" s="193"/>
      <c r="X5" s="193"/>
      <c r="Y5" s="193"/>
      <c r="Z5" s="193"/>
      <c r="AA5" s="192"/>
      <c r="AB5" s="192"/>
      <c r="AC5" s="192"/>
      <c r="AD5" s="192"/>
      <c r="AE5" s="192"/>
      <c r="AF5" s="192"/>
      <c r="AG5" s="192"/>
      <c r="AH5" s="192"/>
    </row>
    <row r="6" spans="1:39">
      <c r="A6" s="1" t="s">
        <v>749</v>
      </c>
      <c r="B6" s="2"/>
      <c r="C6" s="191"/>
      <c r="D6" s="191"/>
      <c r="E6" s="191"/>
      <c r="F6" s="191"/>
      <c r="G6" s="191"/>
      <c r="H6" s="191"/>
      <c r="I6" s="191"/>
      <c r="J6" s="191"/>
      <c r="K6" s="191"/>
      <c r="Q6" s="192"/>
      <c r="R6" s="192"/>
      <c r="S6" s="192"/>
      <c r="T6" s="192"/>
      <c r="U6" s="192"/>
      <c r="V6" s="193"/>
      <c r="W6" s="193"/>
      <c r="X6" s="193"/>
      <c r="Y6" s="193"/>
      <c r="Z6" s="193"/>
      <c r="AA6" s="192"/>
      <c r="AB6" s="192"/>
      <c r="AC6" s="192"/>
      <c r="AD6" s="192"/>
      <c r="AE6" s="192"/>
      <c r="AF6" s="192"/>
      <c r="AG6" s="192"/>
      <c r="AH6" s="192"/>
    </row>
    <row r="7" spans="1:39">
      <c r="A7" s="191"/>
      <c r="B7" s="191"/>
      <c r="C7" s="191"/>
      <c r="D7" s="191"/>
      <c r="E7" s="191"/>
      <c r="F7" s="191"/>
      <c r="G7" s="191"/>
      <c r="H7" s="191"/>
      <c r="I7" s="191"/>
      <c r="J7" s="191"/>
      <c r="K7" s="191"/>
      <c r="Q7" s="192"/>
      <c r="R7" s="192"/>
      <c r="S7" s="192"/>
      <c r="T7" s="192"/>
      <c r="U7" s="192"/>
      <c r="V7" s="193"/>
      <c r="W7" s="193"/>
      <c r="X7" s="193"/>
      <c r="Y7" s="193"/>
      <c r="Z7" s="193"/>
      <c r="AA7" s="192"/>
      <c r="AB7" s="192"/>
      <c r="AC7" s="192"/>
      <c r="AD7" s="192"/>
      <c r="AE7" s="192"/>
      <c r="AF7" s="192"/>
      <c r="AG7" s="192"/>
      <c r="AH7" s="192"/>
    </row>
    <row r="8" spans="1:39">
      <c r="A8" s="119" t="s">
        <v>676</v>
      </c>
      <c r="B8" s="119"/>
      <c r="C8" s="191"/>
      <c r="D8" s="191"/>
      <c r="E8" s="191"/>
      <c r="F8" s="191"/>
      <c r="G8" s="191"/>
      <c r="H8" s="191"/>
      <c r="I8" s="191"/>
      <c r="J8" s="191"/>
      <c r="K8" s="191"/>
      <c r="Q8" s="192"/>
      <c r="R8" s="192"/>
      <c r="S8" s="192"/>
      <c r="T8" s="192"/>
      <c r="U8" s="192"/>
      <c r="V8" s="193"/>
      <c r="W8" s="193"/>
      <c r="X8" s="193"/>
      <c r="Y8" s="193"/>
      <c r="Z8" s="193"/>
      <c r="AA8" s="192"/>
      <c r="AB8" s="192"/>
      <c r="AC8" s="192"/>
      <c r="AD8" s="192"/>
      <c r="AE8" s="192"/>
      <c r="AF8" s="192"/>
      <c r="AG8" s="192"/>
      <c r="AH8" s="192"/>
    </row>
    <row r="9" spans="1:39" s="123" customFormat="1">
      <c r="A9" s="188"/>
      <c r="B9" s="188"/>
      <c r="C9" s="194"/>
      <c r="D9" s="194"/>
      <c r="E9" s="194"/>
      <c r="F9" s="194"/>
      <c r="G9" s="194"/>
      <c r="H9" s="194"/>
      <c r="I9" s="194"/>
      <c r="J9" s="195"/>
      <c r="K9" s="195"/>
      <c r="L9" s="195"/>
      <c r="M9" s="195"/>
      <c r="N9" s="195"/>
      <c r="O9" s="195"/>
      <c r="P9" s="194"/>
      <c r="Q9" s="194"/>
      <c r="R9" s="194"/>
      <c r="S9" s="194"/>
      <c r="T9" s="194"/>
      <c r="U9" s="195"/>
      <c r="V9" s="195"/>
      <c r="W9" s="195"/>
      <c r="X9" s="195"/>
      <c r="Y9" s="195"/>
      <c r="Z9" s="195"/>
      <c r="AA9" s="195"/>
      <c r="AB9" s="195"/>
      <c r="AC9" s="195"/>
      <c r="AD9" s="195"/>
      <c r="AE9" s="195"/>
      <c r="AF9" s="195"/>
      <c r="AG9" s="194"/>
      <c r="AH9" s="194"/>
      <c r="AI9" s="195"/>
      <c r="AJ9" s="195"/>
      <c r="AK9" s="195"/>
      <c r="AL9" s="195"/>
      <c r="AM9" s="195"/>
    </row>
    <row r="10" spans="1:39" s="7" customFormat="1" ht="45">
      <c r="A10" s="31" t="s">
        <v>291</v>
      </c>
      <c r="B10" s="31" t="s">
        <v>750</v>
      </c>
      <c r="C10" s="206" t="s">
        <v>815</v>
      </c>
      <c r="D10" s="31" t="s">
        <v>369</v>
      </c>
      <c r="E10" s="196" t="s">
        <v>751</v>
      </c>
      <c r="F10" s="196" t="s">
        <v>752</v>
      </c>
      <c r="G10" s="196" t="s">
        <v>753</v>
      </c>
      <c r="H10" s="196" t="s">
        <v>754</v>
      </c>
      <c r="I10" s="196" t="s">
        <v>755</v>
      </c>
      <c r="J10" s="196" t="s">
        <v>756</v>
      </c>
      <c r="K10" s="196" t="s">
        <v>757</v>
      </c>
      <c r="L10" s="196" t="s">
        <v>758</v>
      </c>
      <c r="M10" s="196" t="s">
        <v>759</v>
      </c>
      <c r="N10" s="196" t="s">
        <v>760</v>
      </c>
      <c r="O10" s="196" t="s">
        <v>761</v>
      </c>
      <c r="P10" s="196" t="s">
        <v>762</v>
      </c>
      <c r="Q10" s="196" t="s">
        <v>96</v>
      </c>
      <c r="R10" s="196" t="s">
        <v>814</v>
      </c>
      <c r="S10" s="196" t="s">
        <v>560</v>
      </c>
    </row>
    <row r="11" spans="1:39" s="7" customFormat="1">
      <c r="A11" s="18" t="s">
        <v>292</v>
      </c>
      <c r="B11" s="18" t="s">
        <v>1</v>
      </c>
      <c r="C11" s="206" t="s">
        <v>48</v>
      </c>
      <c r="D11" s="18" t="s">
        <v>53</v>
      </c>
      <c r="E11" s="197" t="s">
        <v>50</v>
      </c>
      <c r="F11" s="197" t="s">
        <v>51</v>
      </c>
      <c r="G11" s="197" t="s">
        <v>69</v>
      </c>
      <c r="H11" s="197" t="s">
        <v>70</v>
      </c>
      <c r="I11" s="197" t="s">
        <v>71</v>
      </c>
      <c r="J11" s="197" t="s">
        <v>763</v>
      </c>
      <c r="K11" s="197" t="s">
        <v>78</v>
      </c>
      <c r="L11" s="197" t="s">
        <v>79</v>
      </c>
      <c r="M11" s="197" t="s">
        <v>80</v>
      </c>
      <c r="N11" s="197" t="s">
        <v>72</v>
      </c>
      <c r="O11" s="197" t="s">
        <v>73</v>
      </c>
      <c r="P11" s="197" t="s">
        <v>74</v>
      </c>
      <c r="Q11" s="197" t="s">
        <v>75</v>
      </c>
      <c r="R11" s="197" t="s">
        <v>76</v>
      </c>
      <c r="S11" s="197" t="s">
        <v>77</v>
      </c>
    </row>
    <row r="12" spans="1:39" s="7" customFormat="1">
      <c r="A12" s="71"/>
      <c r="B12" s="71"/>
      <c r="C12" s="207"/>
      <c r="D12" s="71"/>
      <c r="E12" s="184"/>
      <c r="F12" s="184"/>
      <c r="G12" s="184"/>
      <c r="H12" s="184"/>
      <c r="I12" s="184"/>
      <c r="J12" s="184"/>
      <c r="K12" s="184"/>
      <c r="L12" s="184"/>
      <c r="M12" s="184"/>
      <c r="N12" s="184"/>
      <c r="O12" s="184"/>
      <c r="P12" s="184"/>
      <c r="Q12" s="184"/>
      <c r="R12" s="184"/>
      <c r="S12" s="184"/>
      <c r="AA12" s="198"/>
      <c r="AB12" s="198"/>
    </row>
    <row r="13" spans="1:39" s="7" customFormat="1" ht="45">
      <c r="A13" s="61" t="s">
        <v>293</v>
      </c>
      <c r="B13" s="61" t="s">
        <v>837</v>
      </c>
      <c r="C13" s="208" t="s">
        <v>816</v>
      </c>
      <c r="D13" s="9" t="s">
        <v>370</v>
      </c>
      <c r="E13" s="200" t="s">
        <v>764</v>
      </c>
      <c r="F13" s="200" t="s">
        <v>239</v>
      </c>
      <c r="G13" s="200" t="s">
        <v>241</v>
      </c>
      <c r="H13" s="200" t="s">
        <v>765</v>
      </c>
      <c r="I13" s="200" t="s">
        <v>241</v>
      </c>
      <c r="J13" s="200" t="s">
        <v>241</v>
      </c>
      <c r="K13" s="200" t="s">
        <v>227</v>
      </c>
      <c r="L13" s="200" t="s">
        <v>227</v>
      </c>
      <c r="M13" s="200" t="s">
        <v>241</v>
      </c>
      <c r="N13" s="200" t="s">
        <v>241</v>
      </c>
      <c r="O13" s="200" t="s">
        <v>241</v>
      </c>
      <c r="P13" s="200" t="s">
        <v>221</v>
      </c>
      <c r="Q13" s="200" t="s">
        <v>239</v>
      </c>
      <c r="R13" s="200" t="s">
        <v>241</v>
      </c>
      <c r="S13" s="8" t="s">
        <v>637</v>
      </c>
      <c r="U13" s="200"/>
      <c r="AA13" s="199"/>
      <c r="AB13" s="199"/>
    </row>
    <row r="14" spans="1:39" s="7" customFormat="1" ht="30">
      <c r="A14" s="218" t="s">
        <v>834</v>
      </c>
      <c r="B14" s="10" t="s">
        <v>287</v>
      </c>
      <c r="C14" s="209" t="s">
        <v>817</v>
      </c>
      <c r="D14" s="200"/>
      <c r="E14" s="200"/>
      <c r="F14" s="200" t="s">
        <v>766</v>
      </c>
      <c r="G14" s="200" t="s">
        <v>290</v>
      </c>
      <c r="H14" s="200"/>
      <c r="I14" s="200" t="s">
        <v>767</v>
      </c>
      <c r="J14" s="200" t="s">
        <v>768</v>
      </c>
      <c r="K14" s="200" t="s">
        <v>769</v>
      </c>
      <c r="L14" s="200" t="s">
        <v>770</v>
      </c>
      <c r="M14" s="200" t="s">
        <v>771</v>
      </c>
      <c r="N14" s="200" t="s">
        <v>772</v>
      </c>
      <c r="O14" s="200" t="s">
        <v>773</v>
      </c>
      <c r="P14" s="200" t="s">
        <v>774</v>
      </c>
      <c r="Q14" s="200" t="s">
        <v>303</v>
      </c>
      <c r="R14" s="200" t="s">
        <v>243</v>
      </c>
      <c r="S14" s="200"/>
      <c r="U14" s="200"/>
    </row>
    <row r="15" spans="1:39" s="7" customFormat="1" ht="30">
      <c r="A15" s="199"/>
      <c r="B15" s="199"/>
      <c r="C15" s="199"/>
      <c r="D15" s="200"/>
      <c r="E15" s="200"/>
      <c r="F15" s="200"/>
      <c r="G15" s="200" t="s">
        <v>775</v>
      </c>
      <c r="I15" s="200" t="s">
        <v>776</v>
      </c>
      <c r="J15" s="200" t="s">
        <v>776</v>
      </c>
      <c r="L15" s="200"/>
      <c r="M15" s="200" t="s">
        <v>775</v>
      </c>
      <c r="N15" s="200" t="s">
        <v>775</v>
      </c>
      <c r="O15" s="200" t="s">
        <v>775</v>
      </c>
      <c r="Q15" s="200"/>
      <c r="R15" s="200" t="s">
        <v>775</v>
      </c>
      <c r="T15" s="200"/>
      <c r="V15" s="200"/>
    </row>
    <row r="16" spans="1:39" s="7" customFormat="1">
      <c r="A16" s="201"/>
      <c r="B16" s="201"/>
      <c r="D16" s="200"/>
      <c r="E16" s="200"/>
      <c r="F16" s="200"/>
      <c r="G16" s="200" t="s">
        <v>776</v>
      </c>
      <c r="I16" s="200" t="s">
        <v>286</v>
      </c>
      <c r="J16" s="200" t="s">
        <v>286</v>
      </c>
      <c r="L16" s="200"/>
      <c r="M16" s="200" t="s">
        <v>776</v>
      </c>
      <c r="N16" s="200" t="s">
        <v>286</v>
      </c>
      <c r="O16" s="200" t="s">
        <v>286</v>
      </c>
      <c r="Q16" s="200"/>
      <c r="R16" s="200"/>
      <c r="T16" s="200"/>
      <c r="V16" s="200"/>
    </row>
    <row r="17" spans="1:23" s="7" customFormat="1">
      <c r="A17" s="199"/>
      <c r="B17" s="199"/>
      <c r="D17" s="200"/>
      <c r="E17" s="200"/>
      <c r="F17" s="200"/>
      <c r="G17" s="200" t="s">
        <v>243</v>
      </c>
      <c r="I17" s="200" t="s">
        <v>243</v>
      </c>
      <c r="J17" s="200" t="s">
        <v>243</v>
      </c>
      <c r="L17" s="200"/>
      <c r="M17" s="200"/>
      <c r="N17" s="200" t="s">
        <v>776</v>
      </c>
      <c r="O17" s="200" t="s">
        <v>776</v>
      </c>
      <c r="Q17" s="200"/>
      <c r="R17" s="200" t="s">
        <v>776</v>
      </c>
      <c r="T17" s="200"/>
      <c r="V17" s="200"/>
    </row>
    <row r="18" spans="1:23" s="7" customFormat="1">
      <c r="A18" s="199"/>
      <c r="B18" s="199"/>
      <c r="D18" s="200"/>
      <c r="E18" s="200"/>
      <c r="F18" s="200"/>
      <c r="G18" s="200"/>
      <c r="H18" s="200"/>
      <c r="I18" s="200"/>
      <c r="J18" s="200"/>
      <c r="K18" s="200"/>
      <c r="L18" s="200"/>
      <c r="M18" s="200" t="s">
        <v>243</v>
      </c>
      <c r="N18" s="200" t="s">
        <v>243</v>
      </c>
      <c r="O18" s="200" t="s">
        <v>243</v>
      </c>
      <c r="Q18" s="200"/>
      <c r="R18" s="200"/>
      <c r="S18" s="200"/>
      <c r="T18" s="200"/>
      <c r="V18" s="200"/>
    </row>
    <row r="19" spans="1:23" s="123" customFormat="1">
      <c r="A19" s="45" t="s">
        <v>808</v>
      </c>
      <c r="B19" s="45"/>
      <c r="E19" s="188"/>
      <c r="F19" s="194"/>
      <c r="H19" s="194"/>
      <c r="I19" s="194"/>
      <c r="S19" s="202"/>
    </row>
    <row r="20" spans="1:23" s="123" customFormat="1">
      <c r="A20" s="1" t="s">
        <v>143</v>
      </c>
      <c r="B20" s="2"/>
      <c r="E20" s="188"/>
      <c r="F20" s="194"/>
      <c r="H20" s="194"/>
      <c r="I20" s="194"/>
      <c r="S20" s="202"/>
    </row>
    <row r="21" spans="1:23" s="123" customFormat="1">
      <c r="A21" s="1" t="s">
        <v>749</v>
      </c>
      <c r="B21" s="2"/>
      <c r="E21" s="188"/>
      <c r="F21" s="194"/>
      <c r="G21" s="194"/>
      <c r="I21" s="194"/>
      <c r="J21" s="194"/>
      <c r="T21" s="202"/>
    </row>
    <row r="22" spans="1:23" s="123" customFormat="1">
      <c r="A22" s="45"/>
      <c r="B22" s="45"/>
      <c r="E22" s="188"/>
      <c r="F22" s="194"/>
      <c r="G22" s="194"/>
      <c r="I22" s="194"/>
      <c r="J22" s="194"/>
      <c r="T22" s="202"/>
    </row>
    <row r="23" spans="1:23">
      <c r="A23" s="119" t="s">
        <v>777</v>
      </c>
      <c r="B23" s="119"/>
      <c r="I23" s="194"/>
      <c r="J23" s="194"/>
      <c r="K23" s="194"/>
      <c r="L23" s="194"/>
      <c r="M23" s="194"/>
      <c r="N23" s="194"/>
      <c r="O23" s="194"/>
      <c r="P23" s="194"/>
      <c r="Q23" s="194"/>
      <c r="R23" s="194"/>
      <c r="S23" s="194"/>
      <c r="T23" s="194"/>
      <c r="U23" s="194"/>
      <c r="V23" s="194"/>
      <c r="W23" s="194"/>
    </row>
    <row r="24" spans="1:23">
      <c r="A24" s="119"/>
      <c r="B24" s="119"/>
      <c r="I24" s="194"/>
      <c r="J24" s="194"/>
      <c r="K24" s="194"/>
      <c r="L24" s="194"/>
      <c r="M24" s="194"/>
      <c r="N24" s="194"/>
      <c r="O24" s="194"/>
      <c r="P24" s="194"/>
      <c r="Q24" s="194"/>
      <c r="R24" s="194"/>
      <c r="S24" s="194"/>
      <c r="T24" s="194"/>
      <c r="U24" s="194"/>
      <c r="V24" s="194"/>
      <c r="W24" s="194"/>
    </row>
    <row r="25" spans="1:23" s="199" customFormat="1" ht="30">
      <c r="A25" s="31" t="s">
        <v>750</v>
      </c>
      <c r="B25" s="196" t="s">
        <v>778</v>
      </c>
      <c r="C25" s="196" t="s">
        <v>779</v>
      </c>
      <c r="D25" s="196" t="s">
        <v>95</v>
      </c>
      <c r="E25" s="196" t="s">
        <v>305</v>
      </c>
      <c r="F25" s="196" t="s">
        <v>780</v>
      </c>
      <c r="G25" s="196" t="s">
        <v>781</v>
      </c>
      <c r="H25" s="196" t="s">
        <v>782</v>
      </c>
      <c r="I25" s="196" t="s">
        <v>93</v>
      </c>
      <c r="J25" s="196" t="s">
        <v>94</v>
      </c>
      <c r="K25" s="196" t="s">
        <v>783</v>
      </c>
      <c r="L25" s="196" t="s">
        <v>784</v>
      </c>
      <c r="M25" s="196" t="s">
        <v>785</v>
      </c>
      <c r="N25" s="196" t="s">
        <v>786</v>
      </c>
      <c r="O25" s="196" t="s">
        <v>97</v>
      </c>
    </row>
    <row r="26" spans="1:23" s="199" customFormat="1">
      <c r="A26" s="18" t="s">
        <v>1</v>
      </c>
      <c r="B26" s="197" t="s">
        <v>177</v>
      </c>
      <c r="C26" s="196" t="s">
        <v>178</v>
      </c>
      <c r="D26" s="197" t="s">
        <v>787</v>
      </c>
      <c r="E26" s="197" t="s">
        <v>788</v>
      </c>
      <c r="F26" s="197" t="s">
        <v>789</v>
      </c>
      <c r="G26" s="196" t="s">
        <v>790</v>
      </c>
      <c r="H26" s="197" t="s">
        <v>791</v>
      </c>
      <c r="I26" s="196" t="s">
        <v>563</v>
      </c>
      <c r="J26" s="197" t="s">
        <v>564</v>
      </c>
      <c r="K26" s="197" t="s">
        <v>792</v>
      </c>
      <c r="L26" s="197" t="s">
        <v>793</v>
      </c>
      <c r="M26" s="197" t="s">
        <v>794</v>
      </c>
      <c r="N26" s="197" t="s">
        <v>795</v>
      </c>
      <c r="O26" s="197" t="s">
        <v>796</v>
      </c>
    </row>
    <row r="27" spans="1:23" s="199" customFormat="1">
      <c r="A27" s="71"/>
      <c r="B27" s="184"/>
      <c r="C27" s="184"/>
      <c r="D27" s="184"/>
      <c r="E27" s="184"/>
      <c r="F27" s="184"/>
      <c r="G27" s="184"/>
      <c r="H27" s="184"/>
      <c r="I27" s="184"/>
      <c r="J27" s="184"/>
      <c r="K27" s="184"/>
      <c r="L27" s="184"/>
      <c r="M27" s="184"/>
      <c r="N27" s="184"/>
      <c r="O27" s="184"/>
    </row>
    <row r="28" spans="1:23" s="199" customFormat="1" ht="60">
      <c r="A28" s="61" t="s">
        <v>295</v>
      </c>
      <c r="B28" s="200" t="s">
        <v>215</v>
      </c>
      <c r="C28" s="200" t="s">
        <v>215</v>
      </c>
      <c r="D28" s="200" t="s">
        <v>215</v>
      </c>
      <c r="E28" s="8" t="s">
        <v>809</v>
      </c>
      <c r="F28" s="200" t="s">
        <v>215</v>
      </c>
      <c r="G28" s="200" t="s">
        <v>215</v>
      </c>
      <c r="H28" s="200" t="s">
        <v>215</v>
      </c>
      <c r="I28" s="200" t="s">
        <v>300</v>
      </c>
      <c r="J28" s="200" t="s">
        <v>215</v>
      </c>
      <c r="K28" s="200" t="s">
        <v>215</v>
      </c>
      <c r="L28" s="200" t="s">
        <v>797</v>
      </c>
      <c r="M28" s="200" t="s">
        <v>798</v>
      </c>
      <c r="N28" s="200" t="s">
        <v>799</v>
      </c>
      <c r="O28" s="200" t="s">
        <v>221</v>
      </c>
    </row>
    <row r="29" spans="1:23" s="199" customFormat="1" ht="30">
      <c r="A29" s="10" t="s">
        <v>287</v>
      </c>
      <c r="B29" s="200" t="s">
        <v>800</v>
      </c>
      <c r="C29" s="200" t="s">
        <v>801</v>
      </c>
      <c r="D29" s="200" t="s">
        <v>302</v>
      </c>
      <c r="E29" s="200"/>
      <c r="F29" s="200" t="s">
        <v>802</v>
      </c>
      <c r="G29" s="200" t="s">
        <v>803</v>
      </c>
      <c r="H29" s="200" t="s">
        <v>804</v>
      </c>
      <c r="I29" s="200"/>
      <c r="J29" s="200" t="s">
        <v>301</v>
      </c>
      <c r="K29" s="200" t="s">
        <v>805</v>
      </c>
      <c r="L29" s="200"/>
      <c r="M29" s="200"/>
      <c r="N29" s="200"/>
      <c r="O29" s="200" t="s">
        <v>304</v>
      </c>
    </row>
    <row r="30" spans="1:23" s="199" customFormat="1">
      <c r="B30" s="200"/>
      <c r="C30" s="200"/>
      <c r="D30" s="200"/>
      <c r="E30" s="200"/>
      <c r="F30" s="200"/>
      <c r="G30" s="200"/>
      <c r="H30" s="200"/>
      <c r="I30" s="200"/>
      <c r="J30" s="200"/>
      <c r="K30" s="200"/>
      <c r="L30" s="200"/>
      <c r="M30" s="200"/>
      <c r="N30" s="200"/>
      <c r="O30" s="200"/>
    </row>
    <row r="31" spans="1:23" s="199" customFormat="1">
      <c r="C31" s="200"/>
      <c r="D31" s="200"/>
      <c r="E31" s="200"/>
      <c r="F31" s="200"/>
      <c r="G31" s="200"/>
      <c r="H31" s="200"/>
      <c r="I31" s="200"/>
      <c r="J31" s="200"/>
      <c r="K31" s="200"/>
      <c r="L31" s="200"/>
      <c r="M31" s="200"/>
      <c r="N31" s="200"/>
      <c r="O31" s="200"/>
      <c r="P31" s="200"/>
    </row>
    <row r="32" spans="1:23" s="199" customFormat="1">
      <c r="C32" s="200"/>
      <c r="D32" s="200"/>
      <c r="E32" s="200"/>
      <c r="F32" s="200"/>
      <c r="G32" s="200"/>
      <c r="H32" s="200"/>
      <c r="I32" s="200"/>
      <c r="K32" s="200"/>
      <c r="L32" s="200"/>
      <c r="M32" s="200"/>
      <c r="N32" s="200"/>
      <c r="O32" s="200"/>
      <c r="P32" s="200"/>
    </row>
  </sheetData>
  <sheetProtection selectLockedCells="1" selectUnlockedCells="1"/>
  <dataValidations count="1">
    <dataValidation allowBlank="1" sqref="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formula1>0</formula1>
      <formula2>0</formula2>
    </dataValidation>
  </dataValidations>
  <pageMargins left="0.78749999999999998" right="0.78749999999999998" top="0.98402777777777772" bottom="0.98402777777777772" header="0.51180555555555551" footer="0.51180555555555551"/>
  <pageSetup paperSize="9" scale="31" firstPageNumber="0" orientation="landscape" cellComments="atEn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T18"/>
  <sheetViews>
    <sheetView showGridLines="0" zoomScale="80" zoomScaleNormal="80" zoomScaleSheetLayoutView="130" workbookViewId="0"/>
  </sheetViews>
  <sheetFormatPr baseColWidth="10" defaultColWidth="9.140625" defaultRowHeight="15"/>
  <cols>
    <col min="1" max="1" width="22.85546875" style="95" customWidth="1"/>
    <col min="2" max="2" width="33.85546875" style="95" customWidth="1"/>
    <col min="3" max="3" width="9.42578125" style="95" customWidth="1"/>
    <col min="4" max="4" width="25" style="95" bestFit="1" customWidth="1"/>
    <col min="5" max="5" width="19.5703125" style="95" bestFit="1" customWidth="1"/>
    <col min="6" max="9" width="16.85546875" style="95" customWidth="1"/>
    <col min="10" max="10" width="34" style="95" customWidth="1"/>
    <col min="11" max="240" width="9.140625" style="95"/>
    <col min="241" max="241" width="18.140625" style="95" customWidth="1"/>
    <col min="242" max="242" width="13.140625" style="95" customWidth="1"/>
    <col min="243" max="243" width="18.42578125" style="95" customWidth="1"/>
    <col min="244" max="244" width="18.140625" style="95" customWidth="1"/>
    <col min="245" max="248" width="13.140625" style="95" customWidth="1"/>
    <col min="249" max="249" width="9.140625" style="95"/>
    <col min="250" max="250" width="19.5703125" style="95" customWidth="1"/>
    <col min="251" max="496" width="9.140625" style="95"/>
    <col min="497" max="497" width="18.140625" style="95" customWidth="1"/>
    <col min="498" max="498" width="13.140625" style="95" customWidth="1"/>
    <col min="499" max="499" width="18.42578125" style="95" customWidth="1"/>
    <col min="500" max="500" width="18.140625" style="95" customWidth="1"/>
    <col min="501" max="504" width="13.140625" style="95" customWidth="1"/>
    <col min="505" max="505" width="9.140625" style="95"/>
    <col min="506" max="506" width="19.5703125" style="95" customWidth="1"/>
    <col min="507" max="752" width="9.140625" style="95"/>
    <col min="753" max="753" width="18.140625" style="95" customWidth="1"/>
    <col min="754" max="754" width="13.140625" style="95" customWidth="1"/>
    <col min="755" max="755" width="18.42578125" style="95" customWidth="1"/>
    <col min="756" max="756" width="18.140625" style="95" customWidth="1"/>
    <col min="757" max="760" width="13.140625" style="95" customWidth="1"/>
    <col min="761" max="761" width="9.140625" style="95"/>
    <col min="762" max="762" width="19.5703125" style="95" customWidth="1"/>
    <col min="763" max="1008" width="9.140625" style="95"/>
    <col min="1009" max="1009" width="18.140625" style="95" customWidth="1"/>
    <col min="1010" max="1010" width="13.140625" style="95" customWidth="1"/>
    <col min="1011" max="1011" width="18.42578125" style="95" customWidth="1"/>
    <col min="1012" max="1012" width="18.140625" style="95" customWidth="1"/>
    <col min="1013" max="1016" width="13.140625" style="95" customWidth="1"/>
    <col min="1017" max="1017" width="9.140625" style="95"/>
    <col min="1018" max="1018" width="19.5703125" style="95" customWidth="1"/>
    <col min="1019" max="1264" width="9.140625" style="95"/>
    <col min="1265" max="1265" width="18.140625" style="95" customWidth="1"/>
    <col min="1266" max="1266" width="13.140625" style="95" customWidth="1"/>
    <col min="1267" max="1267" width="18.42578125" style="95" customWidth="1"/>
    <col min="1268" max="1268" width="18.140625" style="95" customWidth="1"/>
    <col min="1269" max="1272" width="13.140625" style="95" customWidth="1"/>
    <col min="1273" max="1273" width="9.140625" style="95"/>
    <col min="1274" max="1274" width="19.5703125" style="95" customWidth="1"/>
    <col min="1275" max="1520" width="9.140625" style="95"/>
    <col min="1521" max="1521" width="18.140625" style="95" customWidth="1"/>
    <col min="1522" max="1522" width="13.140625" style="95" customWidth="1"/>
    <col min="1523" max="1523" width="18.42578125" style="95" customWidth="1"/>
    <col min="1524" max="1524" width="18.140625" style="95" customWidth="1"/>
    <col min="1525" max="1528" width="13.140625" style="95" customWidth="1"/>
    <col min="1529" max="1529" width="9.140625" style="95"/>
    <col min="1530" max="1530" width="19.5703125" style="95" customWidth="1"/>
    <col min="1531" max="1776" width="9.140625" style="95"/>
    <col min="1777" max="1777" width="18.140625" style="95" customWidth="1"/>
    <col min="1778" max="1778" width="13.140625" style="95" customWidth="1"/>
    <col min="1779" max="1779" width="18.42578125" style="95" customWidth="1"/>
    <col min="1780" max="1780" width="18.140625" style="95" customWidth="1"/>
    <col min="1781" max="1784" width="13.140625" style="95" customWidth="1"/>
    <col min="1785" max="1785" width="9.140625" style="95"/>
    <col min="1786" max="1786" width="19.5703125" style="95" customWidth="1"/>
    <col min="1787" max="2032" width="9.140625" style="95"/>
    <col min="2033" max="2033" width="18.140625" style="95" customWidth="1"/>
    <col min="2034" max="2034" width="13.140625" style="95" customWidth="1"/>
    <col min="2035" max="2035" width="18.42578125" style="95" customWidth="1"/>
    <col min="2036" max="2036" width="18.140625" style="95" customWidth="1"/>
    <col min="2037" max="2040" width="13.140625" style="95" customWidth="1"/>
    <col min="2041" max="2041" width="9.140625" style="95"/>
    <col min="2042" max="2042" width="19.5703125" style="95" customWidth="1"/>
    <col min="2043" max="2288" width="9.140625" style="95"/>
    <col min="2289" max="2289" width="18.140625" style="95" customWidth="1"/>
    <col min="2290" max="2290" width="13.140625" style="95" customWidth="1"/>
    <col min="2291" max="2291" width="18.42578125" style="95" customWidth="1"/>
    <col min="2292" max="2292" width="18.140625" style="95" customWidth="1"/>
    <col min="2293" max="2296" width="13.140625" style="95" customWidth="1"/>
    <col min="2297" max="2297" width="9.140625" style="95"/>
    <col min="2298" max="2298" width="19.5703125" style="95" customWidth="1"/>
    <col min="2299" max="2544" width="9.140625" style="95"/>
    <col min="2545" max="2545" width="18.140625" style="95" customWidth="1"/>
    <col min="2546" max="2546" width="13.140625" style="95" customWidth="1"/>
    <col min="2547" max="2547" width="18.42578125" style="95" customWidth="1"/>
    <col min="2548" max="2548" width="18.140625" style="95" customWidth="1"/>
    <col min="2549" max="2552" width="13.140625" style="95" customWidth="1"/>
    <col min="2553" max="2553" width="9.140625" style="95"/>
    <col min="2554" max="2554" width="19.5703125" style="95" customWidth="1"/>
    <col min="2555" max="2800" width="9.140625" style="95"/>
    <col min="2801" max="2801" width="18.140625" style="95" customWidth="1"/>
    <col min="2802" max="2802" width="13.140625" style="95" customWidth="1"/>
    <col min="2803" max="2803" width="18.42578125" style="95" customWidth="1"/>
    <col min="2804" max="2804" width="18.140625" style="95" customWidth="1"/>
    <col min="2805" max="2808" width="13.140625" style="95" customWidth="1"/>
    <col min="2809" max="2809" width="9.140625" style="95"/>
    <col min="2810" max="2810" width="19.5703125" style="95" customWidth="1"/>
    <col min="2811" max="3056" width="9.140625" style="95"/>
    <col min="3057" max="3057" width="18.140625" style="95" customWidth="1"/>
    <col min="3058" max="3058" width="13.140625" style="95" customWidth="1"/>
    <col min="3059" max="3059" width="18.42578125" style="95" customWidth="1"/>
    <col min="3060" max="3060" width="18.140625" style="95" customWidth="1"/>
    <col min="3061" max="3064" width="13.140625" style="95" customWidth="1"/>
    <col min="3065" max="3065" width="9.140625" style="95"/>
    <col min="3066" max="3066" width="19.5703125" style="95" customWidth="1"/>
    <col min="3067" max="3312" width="9.140625" style="95"/>
    <col min="3313" max="3313" width="18.140625" style="95" customWidth="1"/>
    <col min="3314" max="3314" width="13.140625" style="95" customWidth="1"/>
    <col min="3315" max="3315" width="18.42578125" style="95" customWidth="1"/>
    <col min="3316" max="3316" width="18.140625" style="95" customWidth="1"/>
    <col min="3317" max="3320" width="13.140625" style="95" customWidth="1"/>
    <col min="3321" max="3321" width="9.140625" style="95"/>
    <col min="3322" max="3322" width="19.5703125" style="95" customWidth="1"/>
    <col min="3323" max="3568" width="9.140625" style="95"/>
    <col min="3569" max="3569" width="18.140625" style="95" customWidth="1"/>
    <col min="3570" max="3570" width="13.140625" style="95" customWidth="1"/>
    <col min="3571" max="3571" width="18.42578125" style="95" customWidth="1"/>
    <col min="3572" max="3572" width="18.140625" style="95" customWidth="1"/>
    <col min="3573" max="3576" width="13.140625" style="95" customWidth="1"/>
    <col min="3577" max="3577" width="9.140625" style="95"/>
    <col min="3578" max="3578" width="19.5703125" style="95" customWidth="1"/>
    <col min="3579" max="3824" width="9.140625" style="95"/>
    <col min="3825" max="3825" width="18.140625" style="95" customWidth="1"/>
    <col min="3826" max="3826" width="13.140625" style="95" customWidth="1"/>
    <col min="3827" max="3827" width="18.42578125" style="95" customWidth="1"/>
    <col min="3828" max="3828" width="18.140625" style="95" customWidth="1"/>
    <col min="3829" max="3832" width="13.140625" style="95" customWidth="1"/>
    <col min="3833" max="3833" width="9.140625" style="95"/>
    <col min="3834" max="3834" width="19.5703125" style="95" customWidth="1"/>
    <col min="3835" max="4080" width="9.140625" style="95"/>
    <col min="4081" max="4081" width="18.140625" style="95" customWidth="1"/>
    <col min="4082" max="4082" width="13.140625" style="95" customWidth="1"/>
    <col min="4083" max="4083" width="18.42578125" style="95" customWidth="1"/>
    <col min="4084" max="4084" width="18.140625" style="95" customWidth="1"/>
    <col min="4085" max="4088" width="13.140625" style="95" customWidth="1"/>
    <col min="4089" max="4089" width="9.140625" style="95"/>
    <col min="4090" max="4090" width="19.5703125" style="95" customWidth="1"/>
    <col min="4091" max="4336" width="9.140625" style="95"/>
    <col min="4337" max="4337" width="18.140625" style="95" customWidth="1"/>
    <col min="4338" max="4338" width="13.140625" style="95" customWidth="1"/>
    <col min="4339" max="4339" width="18.42578125" style="95" customWidth="1"/>
    <col min="4340" max="4340" width="18.140625" style="95" customWidth="1"/>
    <col min="4341" max="4344" width="13.140625" style="95" customWidth="1"/>
    <col min="4345" max="4345" width="9.140625" style="95"/>
    <col min="4346" max="4346" width="19.5703125" style="95" customWidth="1"/>
    <col min="4347" max="4592" width="9.140625" style="95"/>
    <col min="4593" max="4593" width="18.140625" style="95" customWidth="1"/>
    <col min="4594" max="4594" width="13.140625" style="95" customWidth="1"/>
    <col min="4595" max="4595" width="18.42578125" style="95" customWidth="1"/>
    <col min="4596" max="4596" width="18.140625" style="95" customWidth="1"/>
    <col min="4597" max="4600" width="13.140625" style="95" customWidth="1"/>
    <col min="4601" max="4601" width="9.140625" style="95"/>
    <col min="4602" max="4602" width="19.5703125" style="95" customWidth="1"/>
    <col min="4603" max="4848" width="9.140625" style="95"/>
    <col min="4849" max="4849" width="18.140625" style="95" customWidth="1"/>
    <col min="4850" max="4850" width="13.140625" style="95" customWidth="1"/>
    <col min="4851" max="4851" width="18.42578125" style="95" customWidth="1"/>
    <col min="4852" max="4852" width="18.140625" style="95" customWidth="1"/>
    <col min="4853" max="4856" width="13.140625" style="95" customWidth="1"/>
    <col min="4857" max="4857" width="9.140625" style="95"/>
    <col min="4858" max="4858" width="19.5703125" style="95" customWidth="1"/>
    <col min="4859" max="5104" width="9.140625" style="95"/>
    <col min="5105" max="5105" width="18.140625" style="95" customWidth="1"/>
    <col min="5106" max="5106" width="13.140625" style="95" customWidth="1"/>
    <col min="5107" max="5107" width="18.42578125" style="95" customWidth="1"/>
    <col min="5108" max="5108" width="18.140625" style="95" customWidth="1"/>
    <col min="5109" max="5112" width="13.140625" style="95" customWidth="1"/>
    <col min="5113" max="5113" width="9.140625" style="95"/>
    <col min="5114" max="5114" width="19.5703125" style="95" customWidth="1"/>
    <col min="5115" max="5360" width="9.140625" style="95"/>
    <col min="5361" max="5361" width="18.140625" style="95" customWidth="1"/>
    <col min="5362" max="5362" width="13.140625" style="95" customWidth="1"/>
    <col min="5363" max="5363" width="18.42578125" style="95" customWidth="1"/>
    <col min="5364" max="5364" width="18.140625" style="95" customWidth="1"/>
    <col min="5365" max="5368" width="13.140625" style="95" customWidth="1"/>
    <col min="5369" max="5369" width="9.140625" style="95"/>
    <col min="5370" max="5370" width="19.5703125" style="95" customWidth="1"/>
    <col min="5371" max="5616" width="9.140625" style="95"/>
    <col min="5617" max="5617" width="18.140625" style="95" customWidth="1"/>
    <col min="5618" max="5618" width="13.140625" style="95" customWidth="1"/>
    <col min="5619" max="5619" width="18.42578125" style="95" customWidth="1"/>
    <col min="5620" max="5620" width="18.140625" style="95" customWidth="1"/>
    <col min="5621" max="5624" width="13.140625" style="95" customWidth="1"/>
    <col min="5625" max="5625" width="9.140625" style="95"/>
    <col min="5626" max="5626" width="19.5703125" style="95" customWidth="1"/>
    <col min="5627" max="5872" width="9.140625" style="95"/>
    <col min="5873" max="5873" width="18.140625" style="95" customWidth="1"/>
    <col min="5874" max="5874" width="13.140625" style="95" customWidth="1"/>
    <col min="5875" max="5875" width="18.42578125" style="95" customWidth="1"/>
    <col min="5876" max="5876" width="18.140625" style="95" customWidth="1"/>
    <col min="5877" max="5880" width="13.140625" style="95" customWidth="1"/>
    <col min="5881" max="5881" width="9.140625" style="95"/>
    <col min="5882" max="5882" width="19.5703125" style="95" customWidth="1"/>
    <col min="5883" max="6128" width="9.140625" style="95"/>
    <col min="6129" max="6129" width="18.140625" style="95" customWidth="1"/>
    <col min="6130" max="6130" width="13.140625" style="95" customWidth="1"/>
    <col min="6131" max="6131" width="18.42578125" style="95" customWidth="1"/>
    <col min="6132" max="6132" width="18.140625" style="95" customWidth="1"/>
    <col min="6133" max="6136" width="13.140625" style="95" customWidth="1"/>
    <col min="6137" max="6137" width="9.140625" style="95"/>
    <col min="6138" max="6138" width="19.5703125" style="95" customWidth="1"/>
    <col min="6139" max="6384" width="9.140625" style="95"/>
    <col min="6385" max="6385" width="18.140625" style="95" customWidth="1"/>
    <col min="6386" max="6386" width="13.140625" style="95" customWidth="1"/>
    <col min="6387" max="6387" width="18.42578125" style="95" customWidth="1"/>
    <col min="6388" max="6388" width="18.140625" style="95" customWidth="1"/>
    <col min="6389" max="6392" width="13.140625" style="95" customWidth="1"/>
    <col min="6393" max="6393" width="9.140625" style="95"/>
    <col min="6394" max="6394" width="19.5703125" style="95" customWidth="1"/>
    <col min="6395" max="6640" width="9.140625" style="95"/>
    <col min="6641" max="6641" width="18.140625" style="95" customWidth="1"/>
    <col min="6642" max="6642" width="13.140625" style="95" customWidth="1"/>
    <col min="6643" max="6643" width="18.42578125" style="95" customWidth="1"/>
    <col min="6644" max="6644" width="18.140625" style="95" customWidth="1"/>
    <col min="6645" max="6648" width="13.140625" style="95" customWidth="1"/>
    <col min="6649" max="6649" width="9.140625" style="95"/>
    <col min="6650" max="6650" width="19.5703125" style="95" customWidth="1"/>
    <col min="6651" max="6896" width="9.140625" style="95"/>
    <col min="6897" max="6897" width="18.140625" style="95" customWidth="1"/>
    <col min="6898" max="6898" width="13.140625" style="95" customWidth="1"/>
    <col min="6899" max="6899" width="18.42578125" style="95" customWidth="1"/>
    <col min="6900" max="6900" width="18.140625" style="95" customWidth="1"/>
    <col min="6901" max="6904" width="13.140625" style="95" customWidth="1"/>
    <col min="6905" max="6905" width="9.140625" style="95"/>
    <col min="6906" max="6906" width="19.5703125" style="95" customWidth="1"/>
    <col min="6907" max="7152" width="9.140625" style="95"/>
    <col min="7153" max="7153" width="18.140625" style="95" customWidth="1"/>
    <col min="7154" max="7154" width="13.140625" style="95" customWidth="1"/>
    <col min="7155" max="7155" width="18.42578125" style="95" customWidth="1"/>
    <col min="7156" max="7156" width="18.140625" style="95" customWidth="1"/>
    <col min="7157" max="7160" width="13.140625" style="95" customWidth="1"/>
    <col min="7161" max="7161" width="9.140625" style="95"/>
    <col min="7162" max="7162" width="19.5703125" style="95" customWidth="1"/>
    <col min="7163" max="7408" width="9.140625" style="95"/>
    <col min="7409" max="7409" width="18.140625" style="95" customWidth="1"/>
    <col min="7410" max="7410" width="13.140625" style="95" customWidth="1"/>
    <col min="7411" max="7411" width="18.42578125" style="95" customWidth="1"/>
    <col min="7412" max="7412" width="18.140625" style="95" customWidth="1"/>
    <col min="7413" max="7416" width="13.140625" style="95" customWidth="1"/>
    <col min="7417" max="7417" width="9.140625" style="95"/>
    <col min="7418" max="7418" width="19.5703125" style="95" customWidth="1"/>
    <col min="7419" max="7664" width="9.140625" style="95"/>
    <col min="7665" max="7665" width="18.140625" style="95" customWidth="1"/>
    <col min="7666" max="7666" width="13.140625" style="95" customWidth="1"/>
    <col min="7667" max="7667" width="18.42578125" style="95" customWidth="1"/>
    <col min="7668" max="7668" width="18.140625" style="95" customWidth="1"/>
    <col min="7669" max="7672" width="13.140625" style="95" customWidth="1"/>
    <col min="7673" max="7673" width="9.140625" style="95"/>
    <col min="7674" max="7674" width="19.5703125" style="95" customWidth="1"/>
    <col min="7675" max="7920" width="9.140625" style="95"/>
    <col min="7921" max="7921" width="18.140625" style="95" customWidth="1"/>
    <col min="7922" max="7922" width="13.140625" style="95" customWidth="1"/>
    <col min="7923" max="7923" width="18.42578125" style="95" customWidth="1"/>
    <col min="7924" max="7924" width="18.140625" style="95" customWidth="1"/>
    <col min="7925" max="7928" width="13.140625" style="95" customWidth="1"/>
    <col min="7929" max="7929" width="9.140625" style="95"/>
    <col min="7930" max="7930" width="19.5703125" style="95" customWidth="1"/>
    <col min="7931" max="8176" width="9.140625" style="95"/>
    <col min="8177" max="8177" width="18.140625" style="95" customWidth="1"/>
    <col min="8178" max="8178" width="13.140625" style="95" customWidth="1"/>
    <col min="8179" max="8179" width="18.42578125" style="95" customWidth="1"/>
    <col min="8180" max="8180" width="18.140625" style="95" customWidth="1"/>
    <col min="8181" max="8184" width="13.140625" style="95" customWidth="1"/>
    <col min="8185" max="8185" width="9.140625" style="95"/>
    <col min="8186" max="8186" width="19.5703125" style="95" customWidth="1"/>
    <col min="8187" max="8432" width="9.140625" style="95"/>
    <col min="8433" max="8433" width="18.140625" style="95" customWidth="1"/>
    <col min="8434" max="8434" width="13.140625" style="95" customWidth="1"/>
    <col min="8435" max="8435" width="18.42578125" style="95" customWidth="1"/>
    <col min="8436" max="8436" width="18.140625" style="95" customWidth="1"/>
    <col min="8437" max="8440" width="13.140625" style="95" customWidth="1"/>
    <col min="8441" max="8441" width="9.140625" style="95"/>
    <col min="8442" max="8442" width="19.5703125" style="95" customWidth="1"/>
    <col min="8443" max="8688" width="9.140625" style="95"/>
    <col min="8689" max="8689" width="18.140625" style="95" customWidth="1"/>
    <col min="8690" max="8690" width="13.140625" style="95" customWidth="1"/>
    <col min="8691" max="8691" width="18.42578125" style="95" customWidth="1"/>
    <col min="8692" max="8692" width="18.140625" style="95" customWidth="1"/>
    <col min="8693" max="8696" width="13.140625" style="95" customWidth="1"/>
    <col min="8697" max="8697" width="9.140625" style="95"/>
    <col min="8698" max="8698" width="19.5703125" style="95" customWidth="1"/>
    <col min="8699" max="8944" width="9.140625" style="95"/>
    <col min="8945" max="8945" width="18.140625" style="95" customWidth="1"/>
    <col min="8946" max="8946" width="13.140625" style="95" customWidth="1"/>
    <col min="8947" max="8947" width="18.42578125" style="95" customWidth="1"/>
    <col min="8948" max="8948" width="18.140625" style="95" customWidth="1"/>
    <col min="8949" max="8952" width="13.140625" style="95" customWidth="1"/>
    <col min="8953" max="8953" width="9.140625" style="95"/>
    <col min="8954" max="8954" width="19.5703125" style="95" customWidth="1"/>
    <col min="8955" max="9200" width="9.140625" style="95"/>
    <col min="9201" max="9201" width="18.140625" style="95" customWidth="1"/>
    <col min="9202" max="9202" width="13.140625" style="95" customWidth="1"/>
    <col min="9203" max="9203" width="18.42578125" style="95" customWidth="1"/>
    <col min="9204" max="9204" width="18.140625" style="95" customWidth="1"/>
    <col min="9205" max="9208" width="13.140625" style="95" customWidth="1"/>
    <col min="9209" max="9209" width="9.140625" style="95"/>
    <col min="9210" max="9210" width="19.5703125" style="95" customWidth="1"/>
    <col min="9211" max="9456" width="9.140625" style="95"/>
    <col min="9457" max="9457" width="18.140625" style="95" customWidth="1"/>
    <col min="9458" max="9458" width="13.140625" style="95" customWidth="1"/>
    <col min="9459" max="9459" width="18.42578125" style="95" customWidth="1"/>
    <col min="9460" max="9460" width="18.140625" style="95" customWidth="1"/>
    <col min="9461" max="9464" width="13.140625" style="95" customWidth="1"/>
    <col min="9465" max="9465" width="9.140625" style="95"/>
    <col min="9466" max="9466" width="19.5703125" style="95" customWidth="1"/>
    <col min="9467" max="9712" width="9.140625" style="95"/>
    <col min="9713" max="9713" width="18.140625" style="95" customWidth="1"/>
    <col min="9714" max="9714" width="13.140625" style="95" customWidth="1"/>
    <col min="9715" max="9715" width="18.42578125" style="95" customWidth="1"/>
    <col min="9716" max="9716" width="18.140625" style="95" customWidth="1"/>
    <col min="9717" max="9720" width="13.140625" style="95" customWidth="1"/>
    <col min="9721" max="9721" width="9.140625" style="95"/>
    <col min="9722" max="9722" width="19.5703125" style="95" customWidth="1"/>
    <col min="9723" max="9968" width="9.140625" style="95"/>
    <col min="9969" max="9969" width="18.140625" style="95" customWidth="1"/>
    <col min="9970" max="9970" width="13.140625" style="95" customWidth="1"/>
    <col min="9971" max="9971" width="18.42578125" style="95" customWidth="1"/>
    <col min="9972" max="9972" width="18.140625" style="95" customWidth="1"/>
    <col min="9973" max="9976" width="13.140625" style="95" customWidth="1"/>
    <col min="9977" max="9977" width="9.140625" style="95"/>
    <col min="9978" max="9978" width="19.5703125" style="95" customWidth="1"/>
    <col min="9979" max="10224" width="9.140625" style="95"/>
    <col min="10225" max="10225" width="18.140625" style="95" customWidth="1"/>
    <col min="10226" max="10226" width="13.140625" style="95" customWidth="1"/>
    <col min="10227" max="10227" width="18.42578125" style="95" customWidth="1"/>
    <col min="10228" max="10228" width="18.140625" style="95" customWidth="1"/>
    <col min="10229" max="10232" width="13.140625" style="95" customWidth="1"/>
    <col min="10233" max="10233" width="9.140625" style="95"/>
    <col min="10234" max="10234" width="19.5703125" style="95" customWidth="1"/>
    <col min="10235" max="10480" width="9.140625" style="95"/>
    <col min="10481" max="10481" width="18.140625" style="95" customWidth="1"/>
    <col min="10482" max="10482" width="13.140625" style="95" customWidth="1"/>
    <col min="10483" max="10483" width="18.42578125" style="95" customWidth="1"/>
    <col min="10484" max="10484" width="18.140625" style="95" customWidth="1"/>
    <col min="10485" max="10488" width="13.140625" style="95" customWidth="1"/>
    <col min="10489" max="10489" width="9.140625" style="95"/>
    <col min="10490" max="10490" width="19.5703125" style="95" customWidth="1"/>
    <col min="10491" max="10736" width="9.140625" style="95"/>
    <col min="10737" max="10737" width="18.140625" style="95" customWidth="1"/>
    <col min="10738" max="10738" width="13.140625" style="95" customWidth="1"/>
    <col min="10739" max="10739" width="18.42578125" style="95" customWidth="1"/>
    <col min="10740" max="10740" width="18.140625" style="95" customWidth="1"/>
    <col min="10741" max="10744" width="13.140625" style="95" customWidth="1"/>
    <col min="10745" max="10745" width="9.140625" style="95"/>
    <col min="10746" max="10746" width="19.5703125" style="95" customWidth="1"/>
    <col min="10747" max="10992" width="9.140625" style="95"/>
    <col min="10993" max="10993" width="18.140625" style="95" customWidth="1"/>
    <col min="10994" max="10994" width="13.140625" style="95" customWidth="1"/>
    <col min="10995" max="10995" width="18.42578125" style="95" customWidth="1"/>
    <col min="10996" max="10996" width="18.140625" style="95" customWidth="1"/>
    <col min="10997" max="11000" width="13.140625" style="95" customWidth="1"/>
    <col min="11001" max="11001" width="9.140625" style="95"/>
    <col min="11002" max="11002" width="19.5703125" style="95" customWidth="1"/>
    <col min="11003" max="11248" width="9.140625" style="95"/>
    <col min="11249" max="11249" width="18.140625" style="95" customWidth="1"/>
    <col min="11250" max="11250" width="13.140625" style="95" customWidth="1"/>
    <col min="11251" max="11251" width="18.42578125" style="95" customWidth="1"/>
    <col min="11252" max="11252" width="18.140625" style="95" customWidth="1"/>
    <col min="11253" max="11256" width="13.140625" style="95" customWidth="1"/>
    <col min="11257" max="11257" width="9.140625" style="95"/>
    <col min="11258" max="11258" width="19.5703125" style="95" customWidth="1"/>
    <col min="11259" max="11504" width="9.140625" style="95"/>
    <col min="11505" max="11505" width="18.140625" style="95" customWidth="1"/>
    <col min="11506" max="11506" width="13.140625" style="95" customWidth="1"/>
    <col min="11507" max="11507" width="18.42578125" style="95" customWidth="1"/>
    <col min="11508" max="11508" width="18.140625" style="95" customWidth="1"/>
    <col min="11509" max="11512" width="13.140625" style="95" customWidth="1"/>
    <col min="11513" max="11513" width="9.140625" style="95"/>
    <col min="11514" max="11514" width="19.5703125" style="95" customWidth="1"/>
    <col min="11515" max="11760" width="9.140625" style="95"/>
    <col min="11761" max="11761" width="18.140625" style="95" customWidth="1"/>
    <col min="11762" max="11762" width="13.140625" style="95" customWidth="1"/>
    <col min="11763" max="11763" width="18.42578125" style="95" customWidth="1"/>
    <col min="11764" max="11764" width="18.140625" style="95" customWidth="1"/>
    <col min="11765" max="11768" width="13.140625" style="95" customWidth="1"/>
    <col min="11769" max="11769" width="9.140625" style="95"/>
    <col min="11770" max="11770" width="19.5703125" style="95" customWidth="1"/>
    <col min="11771" max="12016" width="9.140625" style="95"/>
    <col min="12017" max="12017" width="18.140625" style="95" customWidth="1"/>
    <col min="12018" max="12018" width="13.140625" style="95" customWidth="1"/>
    <col min="12019" max="12019" width="18.42578125" style="95" customWidth="1"/>
    <col min="12020" max="12020" width="18.140625" style="95" customWidth="1"/>
    <col min="12021" max="12024" width="13.140625" style="95" customWidth="1"/>
    <col min="12025" max="12025" width="9.140625" style="95"/>
    <col min="12026" max="12026" width="19.5703125" style="95" customWidth="1"/>
    <col min="12027" max="12272" width="9.140625" style="95"/>
    <col min="12273" max="12273" width="18.140625" style="95" customWidth="1"/>
    <col min="12274" max="12274" width="13.140625" style="95" customWidth="1"/>
    <col min="12275" max="12275" width="18.42578125" style="95" customWidth="1"/>
    <col min="12276" max="12276" width="18.140625" style="95" customWidth="1"/>
    <col min="12277" max="12280" width="13.140625" style="95" customWidth="1"/>
    <col min="12281" max="12281" width="9.140625" style="95"/>
    <col min="12282" max="12282" width="19.5703125" style="95" customWidth="1"/>
    <col min="12283" max="12528" width="9.140625" style="95"/>
    <col min="12529" max="12529" width="18.140625" style="95" customWidth="1"/>
    <col min="12530" max="12530" width="13.140625" style="95" customWidth="1"/>
    <col min="12531" max="12531" width="18.42578125" style="95" customWidth="1"/>
    <col min="12532" max="12532" width="18.140625" style="95" customWidth="1"/>
    <col min="12533" max="12536" width="13.140625" style="95" customWidth="1"/>
    <col min="12537" max="12537" width="9.140625" style="95"/>
    <col min="12538" max="12538" width="19.5703125" style="95" customWidth="1"/>
    <col min="12539" max="12784" width="9.140625" style="95"/>
    <col min="12785" max="12785" width="18.140625" style="95" customWidth="1"/>
    <col min="12786" max="12786" width="13.140625" style="95" customWidth="1"/>
    <col min="12787" max="12787" width="18.42578125" style="95" customWidth="1"/>
    <col min="12788" max="12788" width="18.140625" style="95" customWidth="1"/>
    <col min="12789" max="12792" width="13.140625" style="95" customWidth="1"/>
    <col min="12793" max="12793" width="9.140625" style="95"/>
    <col min="12794" max="12794" width="19.5703125" style="95" customWidth="1"/>
    <col min="12795" max="13040" width="9.140625" style="95"/>
    <col min="13041" max="13041" width="18.140625" style="95" customWidth="1"/>
    <col min="13042" max="13042" width="13.140625" style="95" customWidth="1"/>
    <col min="13043" max="13043" width="18.42578125" style="95" customWidth="1"/>
    <col min="13044" max="13044" width="18.140625" style="95" customWidth="1"/>
    <col min="13045" max="13048" width="13.140625" style="95" customWidth="1"/>
    <col min="13049" max="13049" width="9.140625" style="95"/>
    <col min="13050" max="13050" width="19.5703125" style="95" customWidth="1"/>
    <col min="13051" max="13296" width="9.140625" style="95"/>
    <col min="13297" max="13297" width="18.140625" style="95" customWidth="1"/>
    <col min="13298" max="13298" width="13.140625" style="95" customWidth="1"/>
    <col min="13299" max="13299" width="18.42578125" style="95" customWidth="1"/>
    <col min="13300" max="13300" width="18.140625" style="95" customWidth="1"/>
    <col min="13301" max="13304" width="13.140625" style="95" customWidth="1"/>
    <col min="13305" max="13305" width="9.140625" style="95"/>
    <col min="13306" max="13306" width="19.5703125" style="95" customWidth="1"/>
    <col min="13307" max="13552" width="9.140625" style="95"/>
    <col min="13553" max="13553" width="18.140625" style="95" customWidth="1"/>
    <col min="13554" max="13554" width="13.140625" style="95" customWidth="1"/>
    <col min="13555" max="13555" width="18.42578125" style="95" customWidth="1"/>
    <col min="13556" max="13556" width="18.140625" style="95" customWidth="1"/>
    <col min="13557" max="13560" width="13.140625" style="95" customWidth="1"/>
    <col min="13561" max="13561" width="9.140625" style="95"/>
    <col min="13562" max="13562" width="19.5703125" style="95" customWidth="1"/>
    <col min="13563" max="13808" width="9.140625" style="95"/>
    <col min="13809" max="13809" width="18.140625" style="95" customWidth="1"/>
    <col min="13810" max="13810" width="13.140625" style="95" customWidth="1"/>
    <col min="13811" max="13811" width="18.42578125" style="95" customWidth="1"/>
    <col min="13812" max="13812" width="18.140625" style="95" customWidth="1"/>
    <col min="13813" max="13816" width="13.140625" style="95" customWidth="1"/>
    <col min="13817" max="13817" width="9.140625" style="95"/>
    <col min="13818" max="13818" width="19.5703125" style="95" customWidth="1"/>
    <col min="13819" max="14064" width="9.140625" style="95"/>
    <col min="14065" max="14065" width="18.140625" style="95" customWidth="1"/>
    <col min="14066" max="14066" width="13.140625" style="95" customWidth="1"/>
    <col min="14067" max="14067" width="18.42578125" style="95" customWidth="1"/>
    <col min="14068" max="14068" width="18.140625" style="95" customWidth="1"/>
    <col min="14069" max="14072" width="13.140625" style="95" customWidth="1"/>
    <col min="14073" max="14073" width="9.140625" style="95"/>
    <col min="14074" max="14074" width="19.5703125" style="95" customWidth="1"/>
    <col min="14075" max="14320" width="9.140625" style="95"/>
    <col min="14321" max="14321" width="18.140625" style="95" customWidth="1"/>
    <col min="14322" max="14322" width="13.140625" style="95" customWidth="1"/>
    <col min="14323" max="14323" width="18.42578125" style="95" customWidth="1"/>
    <col min="14324" max="14324" width="18.140625" style="95" customWidth="1"/>
    <col min="14325" max="14328" width="13.140625" style="95" customWidth="1"/>
    <col min="14329" max="14329" width="9.140625" style="95"/>
    <col min="14330" max="14330" width="19.5703125" style="95" customWidth="1"/>
    <col min="14331" max="14576" width="9.140625" style="95"/>
    <col min="14577" max="14577" width="18.140625" style="95" customWidth="1"/>
    <col min="14578" max="14578" width="13.140625" style="95" customWidth="1"/>
    <col min="14579" max="14579" width="18.42578125" style="95" customWidth="1"/>
    <col min="14580" max="14580" width="18.140625" style="95" customWidth="1"/>
    <col min="14581" max="14584" width="13.140625" style="95" customWidth="1"/>
    <col min="14585" max="14585" width="9.140625" style="95"/>
    <col min="14586" max="14586" width="19.5703125" style="95" customWidth="1"/>
    <col min="14587" max="14832" width="9.140625" style="95"/>
    <col min="14833" max="14833" width="18.140625" style="95" customWidth="1"/>
    <col min="14834" max="14834" width="13.140625" style="95" customWidth="1"/>
    <col min="14835" max="14835" width="18.42578125" style="95" customWidth="1"/>
    <col min="14836" max="14836" width="18.140625" style="95" customWidth="1"/>
    <col min="14837" max="14840" width="13.140625" style="95" customWidth="1"/>
    <col min="14841" max="14841" width="9.140625" style="95"/>
    <col min="14842" max="14842" width="19.5703125" style="95" customWidth="1"/>
    <col min="14843" max="15088" width="9.140625" style="95"/>
    <col min="15089" max="15089" width="18.140625" style="95" customWidth="1"/>
    <col min="15090" max="15090" width="13.140625" style="95" customWidth="1"/>
    <col min="15091" max="15091" width="18.42578125" style="95" customWidth="1"/>
    <col min="15092" max="15092" width="18.140625" style="95" customWidth="1"/>
    <col min="15093" max="15096" width="13.140625" style="95" customWidth="1"/>
    <col min="15097" max="15097" width="9.140625" style="95"/>
    <col min="15098" max="15098" width="19.5703125" style="95" customWidth="1"/>
    <col min="15099" max="15344" width="9.140625" style="95"/>
    <col min="15345" max="15345" width="18.140625" style="95" customWidth="1"/>
    <col min="15346" max="15346" width="13.140625" style="95" customWidth="1"/>
    <col min="15347" max="15347" width="18.42578125" style="95" customWidth="1"/>
    <col min="15348" max="15348" width="18.140625" style="95" customWidth="1"/>
    <col min="15349" max="15352" width="13.140625" style="95" customWidth="1"/>
    <col min="15353" max="15353" width="9.140625" style="95"/>
    <col min="15354" max="15354" width="19.5703125" style="95" customWidth="1"/>
    <col min="15355" max="15600" width="9.140625" style="95"/>
    <col min="15601" max="15601" width="18.140625" style="95" customWidth="1"/>
    <col min="15602" max="15602" width="13.140625" style="95" customWidth="1"/>
    <col min="15603" max="15603" width="18.42578125" style="95" customWidth="1"/>
    <col min="15604" max="15604" width="18.140625" style="95" customWidth="1"/>
    <col min="15605" max="15608" width="13.140625" style="95" customWidth="1"/>
    <col min="15609" max="15609" width="9.140625" style="95"/>
    <col min="15610" max="15610" width="19.5703125" style="95" customWidth="1"/>
    <col min="15611" max="15856" width="9.140625" style="95"/>
    <col min="15857" max="15857" width="18.140625" style="95" customWidth="1"/>
    <col min="15858" max="15858" width="13.140625" style="95" customWidth="1"/>
    <col min="15859" max="15859" width="18.42578125" style="95" customWidth="1"/>
    <col min="15860" max="15860" width="18.140625" style="95" customWidth="1"/>
    <col min="15861" max="15864" width="13.140625" style="95" customWidth="1"/>
    <col min="15865" max="15865" width="9.140625" style="95"/>
    <col min="15866" max="15866" width="19.5703125" style="95" customWidth="1"/>
    <col min="15867" max="16112" width="9.140625" style="95"/>
    <col min="16113" max="16113" width="18.140625" style="95" customWidth="1"/>
    <col min="16114" max="16114" width="13.140625" style="95" customWidth="1"/>
    <col min="16115" max="16115" width="18.42578125" style="95" customWidth="1"/>
    <col min="16116" max="16116" width="18.140625" style="95" customWidth="1"/>
    <col min="16117" max="16120" width="13.140625" style="95" customWidth="1"/>
    <col min="16121" max="16121" width="9.140625" style="95"/>
    <col min="16122" max="16122" width="19.5703125" style="95" customWidth="1"/>
    <col min="16123" max="16384" width="9.140625" style="95"/>
  </cols>
  <sheetData>
    <row r="1" spans="1:20">
      <c r="A1" s="45" t="s">
        <v>201</v>
      </c>
      <c r="C1" s="115"/>
    </row>
    <row r="2" spans="1:20" s="3" customFormat="1">
      <c r="A2" s="30" t="s">
        <v>144</v>
      </c>
      <c r="B2" s="102"/>
      <c r="C2" s="115"/>
      <c r="D2" s="103"/>
      <c r="E2" s="103"/>
      <c r="H2" s="103"/>
      <c r="I2" s="103"/>
      <c r="J2" s="103"/>
      <c r="K2" s="103"/>
      <c r="L2" s="103"/>
      <c r="M2" s="103"/>
      <c r="N2" s="103"/>
      <c r="O2" s="103"/>
      <c r="P2" s="103"/>
      <c r="Q2" s="103"/>
      <c r="R2" s="103"/>
      <c r="S2" s="103"/>
      <c r="T2" s="103"/>
    </row>
    <row r="3" spans="1:20" s="3" customFormat="1">
      <c r="A3" s="77"/>
      <c r="B3" s="104"/>
      <c r="C3" s="115"/>
      <c r="D3" s="105"/>
      <c r="E3" s="105"/>
      <c r="F3" s="107"/>
      <c r="G3" s="107"/>
      <c r="H3" s="107"/>
      <c r="I3" s="107"/>
      <c r="J3" s="107"/>
      <c r="K3" s="107"/>
      <c r="L3" s="107"/>
      <c r="M3" s="107"/>
      <c r="N3" s="107"/>
      <c r="O3" s="107"/>
      <c r="P3" s="107"/>
      <c r="Q3" s="107"/>
      <c r="R3" s="107"/>
      <c r="S3" s="107"/>
      <c r="T3" s="107"/>
    </row>
    <row r="4" spans="1:20" s="3" customFormat="1">
      <c r="A4" s="45" t="s">
        <v>366</v>
      </c>
      <c r="B4" s="104"/>
      <c r="C4" s="115"/>
      <c r="D4" s="105"/>
      <c r="E4" s="105"/>
      <c r="F4" s="107"/>
      <c r="G4" s="107"/>
      <c r="H4" s="107"/>
      <c r="I4" s="107"/>
      <c r="J4" s="107"/>
      <c r="K4" s="107"/>
      <c r="L4" s="107"/>
      <c r="M4" s="107"/>
      <c r="N4" s="107"/>
      <c r="O4" s="107"/>
      <c r="P4" s="107"/>
      <c r="Q4" s="107"/>
      <c r="R4" s="107"/>
      <c r="S4" s="107"/>
      <c r="T4" s="107"/>
    </row>
    <row r="5" spans="1:20" s="3" customFormat="1">
      <c r="A5" s="77"/>
      <c r="B5" s="115"/>
      <c r="C5" s="115"/>
      <c r="D5" s="105"/>
      <c r="E5" s="105"/>
      <c r="F5" s="107"/>
      <c r="G5" s="107"/>
      <c r="H5" s="107"/>
      <c r="I5" s="107"/>
      <c r="J5" s="107"/>
      <c r="K5" s="107"/>
      <c r="L5" s="107"/>
      <c r="M5" s="107"/>
      <c r="N5" s="107"/>
      <c r="O5" s="107"/>
      <c r="P5" s="107"/>
      <c r="Q5" s="107"/>
      <c r="R5" s="107"/>
      <c r="S5" s="107"/>
      <c r="T5" s="107"/>
    </row>
    <row r="6" spans="1:20" s="3" customFormat="1">
      <c r="A6" s="30" t="s">
        <v>144</v>
      </c>
      <c r="B6" s="105"/>
      <c r="C6" s="115"/>
      <c r="D6" s="105"/>
      <c r="E6" s="105"/>
      <c r="F6" s="107"/>
      <c r="G6" s="107"/>
      <c r="H6" s="107"/>
      <c r="I6" s="107"/>
      <c r="J6" s="107"/>
      <c r="K6" s="107"/>
      <c r="L6" s="107"/>
      <c r="M6" s="107"/>
      <c r="N6" s="107"/>
      <c r="O6" s="107"/>
      <c r="P6" s="107"/>
      <c r="Q6" s="107"/>
      <c r="R6" s="107"/>
      <c r="S6" s="107"/>
      <c r="T6" s="107"/>
    </row>
    <row r="7" spans="1:20" s="3" customFormat="1">
      <c r="B7" s="105"/>
      <c r="C7" s="115"/>
      <c r="D7" s="31" t="s">
        <v>154</v>
      </c>
      <c r="E7" s="31" t="s">
        <v>155</v>
      </c>
      <c r="F7" s="31" t="s">
        <v>276</v>
      </c>
      <c r="G7" s="107"/>
      <c r="H7" s="107"/>
      <c r="I7" s="107"/>
      <c r="J7" s="107"/>
      <c r="K7" s="107"/>
      <c r="L7" s="107"/>
      <c r="M7" s="107"/>
      <c r="N7" s="107"/>
      <c r="O7" s="107"/>
      <c r="P7" s="107"/>
      <c r="Q7" s="107"/>
      <c r="R7" s="107"/>
      <c r="S7" s="107"/>
      <c r="T7" s="107"/>
    </row>
    <row r="8" spans="1:20" s="3" customFormat="1">
      <c r="B8" s="105"/>
      <c r="C8" s="80"/>
      <c r="D8" s="18" t="s">
        <v>1</v>
      </c>
      <c r="E8" s="18" t="s">
        <v>52</v>
      </c>
      <c r="F8" s="18" t="s">
        <v>43</v>
      </c>
      <c r="G8" s="107"/>
      <c r="H8" s="107"/>
      <c r="I8" s="107"/>
      <c r="J8" s="107"/>
      <c r="K8" s="107"/>
      <c r="L8" s="107"/>
      <c r="M8" s="107"/>
      <c r="N8" s="107"/>
      <c r="O8" s="107"/>
      <c r="P8" s="107"/>
      <c r="Q8" s="107"/>
      <c r="R8" s="107"/>
      <c r="S8" s="107"/>
      <c r="T8" s="107"/>
    </row>
    <row r="9" spans="1:20" s="3" customFormat="1">
      <c r="B9" s="38" t="s">
        <v>102</v>
      </c>
      <c r="C9" s="18" t="s">
        <v>2</v>
      </c>
      <c r="D9" s="71"/>
      <c r="E9" s="71"/>
      <c r="F9" s="71"/>
      <c r="G9" s="13" t="s">
        <v>241</v>
      </c>
      <c r="H9" s="13" t="s">
        <v>312</v>
      </c>
      <c r="I9" s="13" t="s">
        <v>313</v>
      </c>
      <c r="J9" s="11" t="s">
        <v>311</v>
      </c>
      <c r="K9" s="107"/>
      <c r="L9" s="107"/>
      <c r="M9" s="107"/>
    </row>
    <row r="10" spans="1:20" s="3" customFormat="1">
      <c r="B10" s="38" t="s">
        <v>103</v>
      </c>
      <c r="C10" s="18" t="s">
        <v>3</v>
      </c>
      <c r="D10" s="71"/>
      <c r="E10" s="71"/>
      <c r="F10" s="71"/>
      <c r="G10" s="13" t="s">
        <v>241</v>
      </c>
      <c r="H10" s="13" t="s">
        <v>312</v>
      </c>
      <c r="I10" s="13" t="s">
        <v>314</v>
      </c>
      <c r="J10" s="11" t="s">
        <v>311</v>
      </c>
      <c r="K10" s="107"/>
      <c r="L10" s="107"/>
      <c r="M10" s="107"/>
      <c r="N10" s="107"/>
      <c r="O10" s="107"/>
      <c r="P10" s="107"/>
      <c r="Q10" s="107"/>
      <c r="R10" s="107"/>
      <c r="S10" s="107"/>
      <c r="T10" s="107"/>
    </row>
    <row r="11" spans="1:20" s="3" customFormat="1">
      <c r="B11" s="38" t="s">
        <v>104</v>
      </c>
      <c r="C11" s="18" t="s">
        <v>4</v>
      </c>
      <c r="D11" s="71"/>
      <c r="E11" s="71"/>
      <c r="F11" s="71"/>
      <c r="G11" s="13" t="s">
        <v>241</v>
      </c>
      <c r="H11" s="13" t="s">
        <v>312</v>
      </c>
      <c r="I11" s="13" t="s">
        <v>315</v>
      </c>
      <c r="J11" s="11" t="s">
        <v>311</v>
      </c>
      <c r="K11" s="107"/>
      <c r="L11" s="107"/>
      <c r="M11" s="107"/>
      <c r="N11" s="107"/>
      <c r="O11" s="107"/>
      <c r="P11" s="107"/>
      <c r="Q11" s="107"/>
      <c r="R11" s="107"/>
      <c r="S11" s="107"/>
      <c r="T11" s="107"/>
    </row>
    <row r="12" spans="1:20" s="3" customFormat="1">
      <c r="B12" s="38" t="s">
        <v>182</v>
      </c>
      <c r="C12" s="18" t="s">
        <v>5</v>
      </c>
      <c r="D12" s="71"/>
      <c r="E12" s="71"/>
      <c r="F12" s="71"/>
      <c r="G12" s="13" t="s">
        <v>241</v>
      </c>
      <c r="H12" s="13" t="s">
        <v>317</v>
      </c>
      <c r="I12" s="13"/>
      <c r="J12" s="11" t="s">
        <v>316</v>
      </c>
      <c r="K12" s="107"/>
      <c r="L12" s="107"/>
      <c r="M12" s="107"/>
      <c r="N12" s="107"/>
      <c r="O12" s="107"/>
      <c r="P12" s="107"/>
      <c r="Q12" s="107"/>
      <c r="R12" s="107"/>
      <c r="S12" s="107"/>
      <c r="T12" s="107"/>
    </row>
    <row r="13" spans="1:20" s="3" customFormat="1">
      <c r="B13" s="38" t="s">
        <v>105</v>
      </c>
      <c r="C13" s="18" t="s">
        <v>38</v>
      </c>
      <c r="D13" s="71"/>
      <c r="E13" s="71"/>
      <c r="F13" s="71"/>
      <c r="G13" s="13" t="s">
        <v>241</v>
      </c>
      <c r="H13" s="13" t="s">
        <v>317</v>
      </c>
      <c r="I13" s="13"/>
      <c r="J13" s="11" t="s">
        <v>318</v>
      </c>
      <c r="K13" s="107"/>
      <c r="L13" s="107"/>
      <c r="M13" s="107"/>
      <c r="N13" s="107"/>
      <c r="O13" s="107"/>
      <c r="P13" s="107"/>
      <c r="Q13" s="107"/>
      <c r="R13" s="107"/>
      <c r="S13" s="107"/>
      <c r="T13" s="107"/>
    </row>
    <row r="14" spans="1:20" s="3" customFormat="1" ht="60">
      <c r="B14" s="38" t="s">
        <v>170</v>
      </c>
      <c r="C14" s="18" t="s">
        <v>6</v>
      </c>
      <c r="D14" s="71"/>
      <c r="E14" s="71"/>
      <c r="F14" s="71"/>
      <c r="G14" s="13" t="s">
        <v>241</v>
      </c>
      <c r="H14" s="13" t="s">
        <v>312</v>
      </c>
      <c r="I14" s="13" t="s">
        <v>319</v>
      </c>
      <c r="J14" s="11" t="s">
        <v>311</v>
      </c>
      <c r="K14" s="107"/>
      <c r="L14" s="107"/>
      <c r="M14" s="107"/>
      <c r="N14" s="107"/>
      <c r="O14" s="107"/>
      <c r="P14" s="107"/>
      <c r="Q14" s="107"/>
      <c r="R14" s="107"/>
      <c r="S14" s="107"/>
      <c r="T14" s="107"/>
    </row>
    <row r="15" spans="1:20" s="3" customFormat="1" ht="30">
      <c r="B15" s="25" t="s">
        <v>162</v>
      </c>
      <c r="C15" s="18" t="s">
        <v>7</v>
      </c>
      <c r="D15" s="71"/>
      <c r="E15" s="71"/>
      <c r="F15" s="71"/>
      <c r="G15" s="13" t="s">
        <v>241</v>
      </c>
      <c r="H15" s="13" t="s">
        <v>321</v>
      </c>
      <c r="I15" s="13" t="s">
        <v>320</v>
      </c>
      <c r="J15" s="11" t="s">
        <v>311</v>
      </c>
      <c r="K15" s="107"/>
      <c r="L15" s="107"/>
      <c r="M15" s="107"/>
      <c r="N15" s="107"/>
      <c r="O15" s="107"/>
      <c r="P15" s="107"/>
      <c r="Q15" s="107"/>
      <c r="R15" s="107"/>
      <c r="S15" s="107"/>
      <c r="T15" s="107"/>
    </row>
    <row r="16" spans="1:20">
      <c r="D16" s="16" t="s">
        <v>347</v>
      </c>
      <c r="E16" s="16" t="s">
        <v>348</v>
      </c>
      <c r="F16" s="42"/>
    </row>
    <row r="17" spans="4:6">
      <c r="D17" s="3" t="s">
        <v>285</v>
      </c>
      <c r="E17" s="3" t="s">
        <v>285</v>
      </c>
      <c r="F17" s="3" t="s">
        <v>285</v>
      </c>
    </row>
    <row r="18" spans="4:6">
      <c r="D18" s="3" t="s">
        <v>286</v>
      </c>
      <c r="E18" s="3" t="s">
        <v>286</v>
      </c>
      <c r="F18" s="3" t="s">
        <v>286</v>
      </c>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rgb="FFFFC000"/>
  </sheetPr>
  <dimension ref="A1:P22"/>
  <sheetViews>
    <sheetView showGridLines="0" zoomScale="80" zoomScaleNormal="80" workbookViewId="0"/>
  </sheetViews>
  <sheetFormatPr baseColWidth="10" defaultColWidth="11.42578125" defaultRowHeight="15"/>
  <cols>
    <col min="1" max="1" width="34.42578125" style="95" customWidth="1"/>
    <col min="2" max="2" width="35" style="3" customWidth="1"/>
    <col min="3" max="3" width="9.5703125" style="95" customWidth="1"/>
    <col min="4" max="4" width="11.140625" style="95" customWidth="1"/>
    <col min="5" max="7" width="11.42578125" style="95"/>
    <col min="8" max="9" width="17.140625" style="95" customWidth="1"/>
    <col min="10" max="10" width="21.85546875" style="95" customWidth="1"/>
    <col min="11" max="11" width="11.42578125" style="95"/>
    <col min="12" max="12" width="35.140625" style="95" customWidth="1"/>
    <col min="13" max="16384" width="11.42578125" style="95"/>
  </cols>
  <sheetData>
    <row r="1" spans="1:16">
      <c r="A1" s="45" t="s">
        <v>206</v>
      </c>
      <c r="C1" s="45"/>
    </row>
    <row r="2" spans="1:16">
      <c r="A2" s="30" t="s">
        <v>151</v>
      </c>
      <c r="C2" s="30"/>
      <c r="D2" s="94"/>
      <c r="E2" s="96"/>
      <c r="F2" s="94"/>
      <c r="G2" s="94"/>
      <c r="H2" s="94"/>
      <c r="I2" s="94"/>
      <c r="J2" s="94"/>
      <c r="K2" s="94"/>
      <c r="L2" s="94"/>
      <c r="M2" s="97"/>
      <c r="N2" s="97"/>
      <c r="O2" s="97"/>
      <c r="P2" s="94"/>
    </row>
    <row r="3" spans="1:16" ht="12" customHeight="1">
      <c r="A3" s="77"/>
      <c r="C3" s="77"/>
    </row>
    <row r="4" spans="1:16">
      <c r="A4" s="45" t="s">
        <v>367</v>
      </c>
      <c r="C4" s="45"/>
    </row>
    <row r="5" spans="1:16" ht="12" customHeight="1">
      <c r="A5" s="77"/>
      <c r="C5" s="77"/>
    </row>
    <row r="6" spans="1:16">
      <c r="A6" s="30" t="s">
        <v>151</v>
      </c>
      <c r="B6" s="95"/>
      <c r="C6" s="30"/>
      <c r="D6" s="116"/>
    </row>
    <row r="7" spans="1:16">
      <c r="B7" s="117"/>
      <c r="C7" s="69"/>
      <c r="D7" s="31" t="s">
        <v>154</v>
      </c>
      <c r="E7" s="31" t="s">
        <v>155</v>
      </c>
      <c r="F7" s="31" t="s">
        <v>276</v>
      </c>
    </row>
    <row r="8" spans="1:16">
      <c r="B8" s="117"/>
      <c r="C8" s="69"/>
      <c r="D8" s="18" t="s">
        <v>1</v>
      </c>
      <c r="E8" s="18" t="s">
        <v>52</v>
      </c>
      <c r="F8" s="18" t="s">
        <v>43</v>
      </c>
    </row>
    <row r="9" spans="1:16">
      <c r="B9" s="25" t="s">
        <v>186</v>
      </c>
      <c r="C9" s="18" t="s">
        <v>2</v>
      </c>
      <c r="D9" s="71"/>
      <c r="E9" s="71"/>
      <c r="F9" s="71"/>
      <c r="G9" s="15" t="s">
        <v>322</v>
      </c>
      <c r="H9" s="3" t="s">
        <v>285</v>
      </c>
      <c r="I9" s="3"/>
      <c r="J9" s="4" t="s">
        <v>241</v>
      </c>
      <c r="K9" s="21" t="s">
        <v>265</v>
      </c>
      <c r="L9" s="21" t="s">
        <v>266</v>
      </c>
    </row>
    <row r="10" spans="1:16">
      <c r="B10" s="26" t="s">
        <v>156</v>
      </c>
      <c r="C10" s="18" t="s">
        <v>3</v>
      </c>
      <c r="D10" s="71"/>
      <c r="E10" s="71"/>
      <c r="F10" s="71"/>
      <c r="G10" s="3" t="s">
        <v>286</v>
      </c>
      <c r="H10" s="3" t="s">
        <v>285</v>
      </c>
      <c r="I10" s="16" t="s">
        <v>323</v>
      </c>
      <c r="J10" s="4" t="s">
        <v>241</v>
      </c>
      <c r="K10" s="21" t="s">
        <v>265</v>
      </c>
      <c r="L10" s="21" t="s">
        <v>266</v>
      </c>
      <c r="M10" s="21"/>
    </row>
    <row r="11" spans="1:16">
      <c r="B11" s="26" t="s">
        <v>161</v>
      </c>
      <c r="C11" s="18" t="s">
        <v>4</v>
      </c>
      <c r="D11" s="71"/>
      <c r="E11" s="71"/>
      <c r="F11" s="71"/>
      <c r="G11" s="3" t="s">
        <v>286</v>
      </c>
      <c r="H11" s="3" t="s">
        <v>285</v>
      </c>
      <c r="I11" s="16" t="s">
        <v>326</v>
      </c>
      <c r="J11" s="4" t="s">
        <v>241</v>
      </c>
      <c r="K11" s="21" t="s">
        <v>265</v>
      </c>
      <c r="L11" s="21" t="s">
        <v>266</v>
      </c>
      <c r="M11" s="21"/>
    </row>
    <row r="12" spans="1:16">
      <c r="B12" s="26" t="s">
        <v>171</v>
      </c>
      <c r="C12" s="18" t="s">
        <v>5</v>
      </c>
      <c r="D12" s="71"/>
      <c r="E12" s="71"/>
      <c r="F12" s="71"/>
      <c r="G12" s="3" t="s">
        <v>286</v>
      </c>
      <c r="H12" s="3" t="s">
        <v>285</v>
      </c>
      <c r="I12" s="16" t="s">
        <v>324</v>
      </c>
      <c r="J12" s="4" t="s">
        <v>241</v>
      </c>
      <c r="K12" s="21" t="s">
        <v>265</v>
      </c>
      <c r="L12" s="21" t="s">
        <v>266</v>
      </c>
      <c r="M12" s="21"/>
    </row>
    <row r="13" spans="1:16">
      <c r="B13" s="26" t="s">
        <v>172</v>
      </c>
      <c r="C13" s="18" t="s">
        <v>38</v>
      </c>
      <c r="D13" s="71"/>
      <c r="E13" s="71"/>
      <c r="F13" s="71"/>
      <c r="G13" s="3" t="s">
        <v>286</v>
      </c>
      <c r="H13" s="3" t="s">
        <v>285</v>
      </c>
      <c r="I13" s="16" t="s">
        <v>325</v>
      </c>
      <c r="J13" s="4" t="s">
        <v>241</v>
      </c>
      <c r="K13" s="21" t="s">
        <v>265</v>
      </c>
      <c r="L13" s="21" t="s">
        <v>266</v>
      </c>
      <c r="M13" s="21"/>
    </row>
    <row r="14" spans="1:16">
      <c r="B14" s="25" t="s">
        <v>185</v>
      </c>
      <c r="C14" s="18" t="s">
        <v>6</v>
      </c>
      <c r="D14" s="71"/>
      <c r="E14" s="71"/>
      <c r="F14" s="71"/>
      <c r="G14" s="203" t="s">
        <v>810</v>
      </c>
      <c r="H14" s="3" t="s">
        <v>285</v>
      </c>
      <c r="I14" s="3"/>
      <c r="J14" s="4" t="s">
        <v>241</v>
      </c>
      <c r="K14" s="21" t="s">
        <v>265</v>
      </c>
      <c r="L14" s="21" t="s">
        <v>266</v>
      </c>
    </row>
    <row r="15" spans="1:16">
      <c r="B15" s="25" t="s">
        <v>111</v>
      </c>
      <c r="C15" s="18"/>
      <c r="D15" s="65"/>
      <c r="E15" s="65"/>
      <c r="F15" s="65"/>
    </row>
    <row r="16" spans="1:16">
      <c r="B16" s="26" t="s">
        <v>112</v>
      </c>
      <c r="C16" s="18" t="s">
        <v>7</v>
      </c>
      <c r="D16" s="71"/>
      <c r="E16" s="71"/>
      <c r="F16" s="65"/>
      <c r="J16" s="4" t="s">
        <v>239</v>
      </c>
      <c r="K16" s="21" t="s">
        <v>351</v>
      </c>
    </row>
    <row r="17" spans="2:11">
      <c r="B17" s="26" t="s">
        <v>343</v>
      </c>
      <c r="C17" s="18" t="s">
        <v>8</v>
      </c>
      <c r="D17" s="71"/>
      <c r="E17" s="71"/>
      <c r="F17" s="65"/>
      <c r="J17" s="4" t="s">
        <v>215</v>
      </c>
      <c r="K17" s="21" t="s">
        <v>342</v>
      </c>
    </row>
    <row r="18" spans="2:11">
      <c r="B18" s="95"/>
      <c r="C18" s="3"/>
      <c r="D18" s="16" t="s">
        <v>347</v>
      </c>
      <c r="E18" s="16" t="s">
        <v>348</v>
      </c>
    </row>
    <row r="19" spans="2:11">
      <c r="B19" s="95"/>
      <c r="C19" s="3"/>
      <c r="D19" s="3"/>
      <c r="E19" s="3"/>
      <c r="F19" s="3"/>
    </row>
    <row r="20" spans="2:11">
      <c r="B20" s="95"/>
      <c r="C20" s="3"/>
    </row>
    <row r="21" spans="2:11">
      <c r="B21" s="95"/>
      <c r="C21" s="3"/>
    </row>
    <row r="22" spans="2:11">
      <c r="B22" s="95"/>
      <c r="C22" s="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dimension ref="A1:N30"/>
  <sheetViews>
    <sheetView showGridLines="0" zoomScale="80" zoomScaleNormal="80" workbookViewId="0"/>
  </sheetViews>
  <sheetFormatPr baseColWidth="10" defaultColWidth="11.42578125" defaultRowHeight="15"/>
  <cols>
    <col min="1" max="1" width="50" style="119" customWidth="1"/>
    <col min="2" max="2" width="32.5703125" style="126" bestFit="1" customWidth="1"/>
    <col min="3" max="6" width="12.5703125" style="119" customWidth="1"/>
    <col min="7" max="7" width="13.5703125" style="119" customWidth="1"/>
    <col min="8" max="8" width="42.5703125" style="119" customWidth="1"/>
    <col min="9" max="9" width="54.42578125" style="119" customWidth="1"/>
    <col min="10" max="10" width="12.5703125" style="119" customWidth="1"/>
    <col min="11" max="11" width="14.5703125" style="119" bestFit="1" customWidth="1"/>
    <col min="12" max="13" width="12.5703125" style="119" customWidth="1"/>
    <col min="14" max="16384" width="11.42578125" style="119"/>
  </cols>
  <sheetData>
    <row r="1" spans="1:14">
      <c r="A1" s="45" t="s">
        <v>568</v>
      </c>
      <c r="B1" s="118"/>
      <c r="C1" s="76"/>
      <c r="D1" s="76"/>
    </row>
    <row r="2" spans="1:14">
      <c r="A2" s="30" t="s">
        <v>114</v>
      </c>
      <c r="B2" s="118"/>
      <c r="C2" s="76"/>
      <c r="D2" s="76"/>
    </row>
    <row r="3" spans="1:14">
      <c r="A3" s="77"/>
      <c r="B3" s="118"/>
      <c r="C3" s="76"/>
      <c r="D3" s="76"/>
    </row>
    <row r="4" spans="1:14">
      <c r="A4" s="45" t="s">
        <v>609</v>
      </c>
      <c r="B4" s="118"/>
      <c r="C4" s="76"/>
      <c r="D4" s="76"/>
    </row>
    <row r="5" spans="1:14">
      <c r="A5" s="77"/>
      <c r="B5" s="118"/>
      <c r="C5" s="294"/>
      <c r="D5" s="294"/>
    </row>
    <row r="6" spans="1:14">
      <c r="A6" s="30" t="s">
        <v>114</v>
      </c>
      <c r="B6" s="69"/>
      <c r="C6" s="118"/>
      <c r="D6" s="120"/>
      <c r="E6" s="121"/>
    </row>
    <row r="7" spans="1:14" ht="12" customHeight="1">
      <c r="B7" s="119"/>
      <c r="C7" s="122"/>
      <c r="D7" s="31" t="s">
        <v>154</v>
      </c>
      <c r="E7" s="31" t="s">
        <v>155</v>
      </c>
      <c r="F7" s="31" t="s">
        <v>276</v>
      </c>
      <c r="M7" s="123"/>
      <c r="N7" s="123"/>
    </row>
    <row r="8" spans="1:14" ht="12" customHeight="1">
      <c r="B8" s="119"/>
      <c r="C8" s="122"/>
      <c r="D8" s="18" t="s">
        <v>1</v>
      </c>
      <c r="E8" s="18" t="s">
        <v>52</v>
      </c>
      <c r="F8" s="18" t="s">
        <v>43</v>
      </c>
      <c r="G8" s="2"/>
      <c r="H8" s="2"/>
      <c r="I8" s="2"/>
      <c r="M8" s="123"/>
      <c r="N8" s="123"/>
    </row>
    <row r="9" spans="1:14" ht="12" customHeight="1">
      <c r="B9" s="25" t="s">
        <v>114</v>
      </c>
      <c r="C9" s="18"/>
      <c r="D9" s="65"/>
      <c r="E9" s="65"/>
      <c r="F9" s="65"/>
      <c r="G9" s="2"/>
      <c r="H9" s="2"/>
      <c r="I9" s="2"/>
      <c r="M9" s="123"/>
      <c r="N9" s="123"/>
    </row>
    <row r="10" spans="1:14">
      <c r="B10" s="26" t="s">
        <v>523</v>
      </c>
      <c r="C10" s="18" t="s">
        <v>522</v>
      </c>
      <c r="D10" s="65"/>
      <c r="E10" s="65"/>
      <c r="F10" s="71"/>
      <c r="G10" s="21" t="s">
        <v>227</v>
      </c>
      <c r="H10" s="21" t="s">
        <v>521</v>
      </c>
      <c r="I10" s="2"/>
      <c r="M10" s="123"/>
      <c r="N10" s="123"/>
    </row>
    <row r="11" spans="1:14">
      <c r="B11" s="26" t="s">
        <v>116</v>
      </c>
      <c r="C11" s="18" t="s">
        <v>2</v>
      </c>
      <c r="D11" s="71"/>
      <c r="E11" s="71"/>
      <c r="F11" s="71"/>
      <c r="G11" s="21" t="s">
        <v>227</v>
      </c>
      <c r="H11" s="21" t="s">
        <v>277</v>
      </c>
      <c r="I11" s="2"/>
      <c r="M11" s="123"/>
      <c r="N11" s="123"/>
    </row>
    <row r="12" spans="1:14">
      <c r="B12" s="26" t="s">
        <v>117</v>
      </c>
      <c r="C12" s="18" t="s">
        <v>3</v>
      </c>
      <c r="D12" s="71"/>
      <c r="E12" s="71"/>
      <c r="F12" s="71"/>
      <c r="G12" s="21" t="s">
        <v>227</v>
      </c>
      <c r="H12" s="21" t="s">
        <v>279</v>
      </c>
      <c r="I12" s="2"/>
      <c r="M12" s="123"/>
      <c r="N12" s="123"/>
    </row>
    <row r="13" spans="1:14">
      <c r="B13" s="26" t="s">
        <v>118</v>
      </c>
      <c r="C13" s="18" t="s">
        <v>4</v>
      </c>
      <c r="D13" s="71"/>
      <c r="E13" s="71"/>
      <c r="F13" s="71"/>
      <c r="G13" s="21" t="s">
        <v>227</v>
      </c>
      <c r="H13" s="21" t="s">
        <v>278</v>
      </c>
      <c r="I13" s="2"/>
      <c r="M13" s="123"/>
      <c r="N13" s="123"/>
    </row>
    <row r="14" spans="1:14">
      <c r="B14" s="34" t="s">
        <v>615</v>
      </c>
      <c r="C14" s="29" t="s">
        <v>519</v>
      </c>
      <c r="D14" s="65"/>
      <c r="E14" s="65"/>
      <c r="F14" s="72"/>
      <c r="G14" s="21" t="s">
        <v>227</v>
      </c>
      <c r="H14" s="21" t="s">
        <v>520</v>
      </c>
      <c r="I14" s="2"/>
      <c r="M14" s="123"/>
      <c r="N14" s="123"/>
    </row>
    <row r="15" spans="1:14" ht="12" customHeight="1">
      <c r="B15" s="25" t="s">
        <v>115</v>
      </c>
      <c r="C15" s="18"/>
      <c r="D15" s="65"/>
      <c r="E15" s="65"/>
      <c r="F15" s="65"/>
      <c r="G15" s="2"/>
      <c r="H15" s="2"/>
      <c r="I15" s="2"/>
      <c r="M15" s="123"/>
      <c r="N15" s="123"/>
    </row>
    <row r="16" spans="1:14">
      <c r="B16" s="26" t="s">
        <v>119</v>
      </c>
      <c r="C16" s="18" t="s">
        <v>5</v>
      </c>
      <c r="D16" s="71"/>
      <c r="E16" s="71"/>
      <c r="F16" s="71"/>
      <c r="G16" s="21" t="s">
        <v>227</v>
      </c>
      <c r="H16" s="21" t="s">
        <v>327</v>
      </c>
      <c r="I16" s="3" t="s">
        <v>286</v>
      </c>
      <c r="M16" s="123"/>
      <c r="N16" s="123"/>
    </row>
    <row r="17" spans="2:14">
      <c r="B17" s="26" t="s">
        <v>150</v>
      </c>
      <c r="C17" s="18" t="s">
        <v>38</v>
      </c>
      <c r="D17" s="71"/>
      <c r="E17" s="71"/>
      <c r="F17" s="71"/>
      <c r="G17" s="21" t="s">
        <v>227</v>
      </c>
      <c r="H17" s="21" t="s">
        <v>328</v>
      </c>
      <c r="I17" s="3" t="s">
        <v>286</v>
      </c>
      <c r="M17" s="123"/>
      <c r="N17" s="123"/>
    </row>
    <row r="18" spans="2:14">
      <c r="B18" s="26" t="s">
        <v>149</v>
      </c>
      <c r="C18" s="18" t="s">
        <v>6</v>
      </c>
      <c r="D18" s="71"/>
      <c r="E18" s="71"/>
      <c r="F18" s="71"/>
      <c r="G18" s="21" t="s">
        <v>227</v>
      </c>
      <c r="H18" s="21" t="s">
        <v>329</v>
      </c>
      <c r="I18" s="3" t="s">
        <v>286</v>
      </c>
      <c r="M18" s="123"/>
      <c r="N18" s="123"/>
    </row>
    <row r="19" spans="2:14">
      <c r="B19" s="26" t="s">
        <v>179</v>
      </c>
      <c r="C19" s="18" t="s">
        <v>7</v>
      </c>
      <c r="D19" s="71"/>
      <c r="E19" s="71"/>
      <c r="F19" s="71"/>
      <c r="G19" s="21" t="s">
        <v>227</v>
      </c>
      <c r="H19" s="21" t="s">
        <v>330</v>
      </c>
      <c r="I19" s="3" t="s">
        <v>286</v>
      </c>
      <c r="M19" s="123"/>
      <c r="N19" s="123"/>
    </row>
    <row r="20" spans="2:14">
      <c r="B20" s="26" t="s">
        <v>180</v>
      </c>
      <c r="C20" s="18" t="s">
        <v>8</v>
      </c>
      <c r="D20" s="71"/>
      <c r="E20" s="71"/>
      <c r="F20" s="71"/>
      <c r="G20" s="21" t="s">
        <v>227</v>
      </c>
      <c r="H20" s="21" t="s">
        <v>575</v>
      </c>
      <c r="I20" s="3" t="s">
        <v>286</v>
      </c>
      <c r="M20" s="123"/>
      <c r="N20" s="123"/>
    </row>
    <row r="21" spans="2:14">
      <c r="B21" s="28" t="s">
        <v>181</v>
      </c>
      <c r="C21" s="18" t="s">
        <v>9</v>
      </c>
      <c r="D21" s="71"/>
      <c r="E21" s="71"/>
      <c r="F21" s="71"/>
      <c r="G21" s="21" t="s">
        <v>227</v>
      </c>
      <c r="H21" s="21" t="s">
        <v>331</v>
      </c>
      <c r="I21" s="3" t="s">
        <v>286</v>
      </c>
      <c r="M21" s="123"/>
      <c r="N21" s="123"/>
    </row>
    <row r="22" spans="2:14">
      <c r="B22" s="124"/>
      <c r="C22" s="125"/>
      <c r="D22" s="16" t="s">
        <v>347</v>
      </c>
      <c r="E22" s="16" t="s">
        <v>348</v>
      </c>
      <c r="F22" s="121"/>
      <c r="G22" s="2"/>
      <c r="H22" s="2"/>
      <c r="I22" s="2"/>
      <c r="M22" s="123"/>
      <c r="N22" s="123"/>
    </row>
    <row r="23" spans="2:14">
      <c r="B23" s="124"/>
      <c r="C23" s="125"/>
      <c r="D23" s="125"/>
      <c r="E23" s="125"/>
      <c r="F23" s="121"/>
      <c r="G23" s="2"/>
      <c r="H23" s="2"/>
      <c r="I23" s="2"/>
      <c r="M23" s="123"/>
      <c r="N23" s="123"/>
    </row>
    <row r="24" spans="2:14">
      <c r="B24" s="124"/>
      <c r="C24" s="125"/>
      <c r="D24" s="125"/>
      <c r="E24" s="125"/>
      <c r="F24" s="121"/>
      <c r="G24" s="2"/>
      <c r="H24" s="2"/>
      <c r="I24" s="2"/>
      <c r="M24" s="123"/>
      <c r="N24" s="123"/>
    </row>
    <row r="25" spans="2:14">
      <c r="B25" s="119"/>
      <c r="C25" s="126"/>
      <c r="G25" s="2"/>
      <c r="H25" s="2"/>
      <c r="I25" s="2"/>
    </row>
    <row r="26" spans="2:14">
      <c r="B26" s="119"/>
      <c r="C26" s="126"/>
      <c r="G26" s="2"/>
      <c r="H26" s="2"/>
      <c r="I26" s="2"/>
    </row>
    <row r="27" spans="2:14">
      <c r="G27" s="2"/>
      <c r="H27" s="2"/>
      <c r="I27" s="2"/>
    </row>
    <row r="28" spans="2:14">
      <c r="G28" s="2"/>
      <c r="H28" s="2"/>
      <c r="I28" s="2"/>
    </row>
    <row r="30" spans="2:14">
      <c r="B30" s="154"/>
    </row>
  </sheetData>
  <mergeCells count="1">
    <mergeCell ref="C5:D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38"/>
  <sheetViews>
    <sheetView showGridLines="0" zoomScale="80" zoomScaleNormal="80" zoomScaleSheetLayoutView="100" workbookViewId="0"/>
  </sheetViews>
  <sheetFormatPr baseColWidth="10" defaultColWidth="11.42578125" defaultRowHeight="15"/>
  <cols>
    <col min="1" max="1" width="20.85546875" style="132" customWidth="1"/>
    <col min="2" max="2" width="44.42578125" style="127" bestFit="1" customWidth="1"/>
    <col min="3" max="3" width="9.5703125" style="128" customWidth="1"/>
    <col min="4" max="4" width="10.5703125" style="128" customWidth="1"/>
    <col min="5" max="5" width="12.42578125" style="129" customWidth="1"/>
    <col min="6" max="6" width="11.42578125" style="128"/>
    <col min="7" max="7" width="16.5703125" style="128" bestFit="1" customWidth="1"/>
    <col min="8" max="8" width="38.5703125" style="128" customWidth="1"/>
    <col min="9" max="9" width="20" style="128" customWidth="1"/>
    <col min="10" max="10" width="15.42578125" style="128" bestFit="1" customWidth="1"/>
    <col min="11" max="11" width="25.140625" style="128" bestFit="1" customWidth="1"/>
    <col min="12" max="16384" width="11.42578125" style="128"/>
  </cols>
  <sheetData>
    <row r="1" spans="1:11">
      <c r="A1" s="45" t="s">
        <v>211</v>
      </c>
    </row>
    <row r="2" spans="1:11">
      <c r="A2" s="30" t="s">
        <v>371</v>
      </c>
      <c r="B2" s="130"/>
      <c r="C2" s="130"/>
      <c r="E2" s="128"/>
    </row>
    <row r="3" spans="1:11">
      <c r="A3" s="77"/>
      <c r="B3" s="131"/>
      <c r="C3" s="130"/>
      <c r="E3" s="128"/>
    </row>
    <row r="4" spans="1:11">
      <c r="A4" s="45" t="s">
        <v>368</v>
      </c>
      <c r="B4" s="131"/>
      <c r="C4" s="130"/>
      <c r="E4" s="128"/>
    </row>
    <row r="5" spans="1:11">
      <c r="A5" s="77"/>
      <c r="B5" s="128"/>
      <c r="D5" s="129"/>
      <c r="E5" s="128"/>
    </row>
    <row r="6" spans="1:11">
      <c r="A6" s="30" t="s">
        <v>371</v>
      </c>
      <c r="B6" s="128"/>
      <c r="D6" s="129"/>
      <c r="E6" s="128"/>
    </row>
    <row r="7" spans="1:11">
      <c r="B7" s="128"/>
      <c r="D7" s="129"/>
      <c r="E7" s="128"/>
    </row>
    <row r="8" spans="1:11">
      <c r="B8" s="128"/>
      <c r="D8" s="129"/>
      <c r="E8" s="128"/>
    </row>
    <row r="9" spans="1:11">
      <c r="B9" s="133"/>
      <c r="C9" s="134"/>
      <c r="D9" s="295"/>
      <c r="E9" s="296"/>
    </row>
    <row r="10" spans="1:11">
      <c r="B10" s="133"/>
      <c r="C10" s="134"/>
      <c r="D10" s="31" t="s">
        <v>154</v>
      </c>
      <c r="E10" s="31" t="s">
        <v>155</v>
      </c>
      <c r="F10" s="31" t="s">
        <v>276</v>
      </c>
      <c r="G10" s="95"/>
      <c r="H10" s="95"/>
      <c r="I10" s="95"/>
      <c r="J10" s="95"/>
      <c r="K10" s="95"/>
    </row>
    <row r="11" spans="1:11">
      <c r="B11" s="135"/>
      <c r="C11" s="136"/>
      <c r="D11" s="18" t="s">
        <v>1</v>
      </c>
      <c r="E11" s="18" t="s">
        <v>52</v>
      </c>
      <c r="F11" s="18" t="s">
        <v>43</v>
      </c>
      <c r="G11" s="95"/>
      <c r="H11" s="95"/>
      <c r="I11" s="95"/>
      <c r="J11" s="95"/>
      <c r="K11" s="95"/>
    </row>
    <row r="12" spans="1:11">
      <c r="B12" s="25" t="s">
        <v>189</v>
      </c>
      <c r="C12" s="18"/>
      <c r="D12" s="65"/>
      <c r="E12" s="65"/>
      <c r="F12" s="65"/>
      <c r="G12" s="95"/>
      <c r="H12" s="95"/>
      <c r="I12" s="95"/>
      <c r="J12" s="95"/>
      <c r="K12" s="95"/>
    </row>
    <row r="13" spans="1:11">
      <c r="B13" s="26" t="s">
        <v>163</v>
      </c>
      <c r="C13" s="18" t="s">
        <v>2</v>
      </c>
      <c r="D13" s="71"/>
      <c r="E13" s="71"/>
      <c r="F13" s="71"/>
      <c r="G13" s="5" t="s">
        <v>241</v>
      </c>
      <c r="H13" s="5" t="s">
        <v>333</v>
      </c>
      <c r="I13" s="95"/>
      <c r="J13" s="3" t="s">
        <v>286</v>
      </c>
      <c r="K13" s="95"/>
    </row>
    <row r="14" spans="1:11">
      <c r="B14" s="28" t="s">
        <v>120</v>
      </c>
      <c r="C14" s="18" t="s">
        <v>3</v>
      </c>
      <c r="D14" s="71"/>
      <c r="E14" s="71"/>
      <c r="F14" s="71"/>
      <c r="G14" s="5" t="s">
        <v>241</v>
      </c>
      <c r="H14" s="5" t="s">
        <v>333</v>
      </c>
      <c r="I14" s="5" t="s">
        <v>334</v>
      </c>
      <c r="J14" s="3" t="s">
        <v>286</v>
      </c>
      <c r="K14" s="95"/>
    </row>
    <row r="15" spans="1:11">
      <c r="B15" s="28" t="s">
        <v>121</v>
      </c>
      <c r="C15" s="18" t="s">
        <v>4</v>
      </c>
      <c r="D15" s="71"/>
      <c r="E15" s="71"/>
      <c r="F15" s="71"/>
      <c r="G15" s="5" t="s">
        <v>241</v>
      </c>
      <c r="H15" s="5" t="s">
        <v>333</v>
      </c>
      <c r="I15" s="5" t="s">
        <v>335</v>
      </c>
      <c r="J15" s="3" t="s">
        <v>286</v>
      </c>
      <c r="K15" s="95"/>
    </row>
    <row r="16" spans="1:11">
      <c r="B16" s="26" t="s">
        <v>164</v>
      </c>
      <c r="C16" s="18" t="s">
        <v>5</v>
      </c>
      <c r="D16" s="71"/>
      <c r="E16" s="71"/>
      <c r="F16" s="71"/>
      <c r="G16" s="5" t="s">
        <v>241</v>
      </c>
      <c r="H16" s="5" t="s">
        <v>333</v>
      </c>
      <c r="I16" s="6" t="s">
        <v>260</v>
      </c>
      <c r="J16" s="3" t="s">
        <v>286</v>
      </c>
      <c r="K16" s="95"/>
    </row>
    <row r="17" spans="2:11">
      <c r="B17" s="25" t="s">
        <v>165</v>
      </c>
      <c r="C17" s="18" t="s">
        <v>38</v>
      </c>
      <c r="D17" s="71"/>
      <c r="E17" s="71"/>
      <c r="F17" s="71"/>
      <c r="G17" s="5" t="s">
        <v>241</v>
      </c>
      <c r="H17" s="5" t="s">
        <v>333</v>
      </c>
      <c r="I17" s="6" t="s">
        <v>332</v>
      </c>
      <c r="J17" s="3" t="s">
        <v>286</v>
      </c>
      <c r="K17" s="95"/>
    </row>
    <row r="18" spans="2:11">
      <c r="B18" s="25" t="s">
        <v>122</v>
      </c>
      <c r="C18" s="18"/>
      <c r="D18" s="65"/>
      <c r="E18" s="65"/>
      <c r="F18" s="65"/>
      <c r="G18" s="95"/>
      <c r="H18" s="95"/>
      <c r="I18" s="95"/>
      <c r="J18" s="95"/>
      <c r="K18" s="95"/>
    </row>
    <row r="19" spans="2:11">
      <c r="B19" s="26" t="s">
        <v>166</v>
      </c>
      <c r="C19" s="18" t="s">
        <v>6</v>
      </c>
      <c r="D19" s="71"/>
      <c r="E19" s="71"/>
      <c r="F19" s="71"/>
      <c r="G19" s="5" t="s">
        <v>241</v>
      </c>
      <c r="H19" s="5" t="s">
        <v>344</v>
      </c>
      <c r="I19" s="95"/>
      <c r="J19" s="3" t="s">
        <v>286</v>
      </c>
      <c r="K19" s="95"/>
    </row>
    <row r="20" spans="2:11">
      <c r="B20" s="28" t="s">
        <v>377</v>
      </c>
      <c r="C20" s="18" t="s">
        <v>7</v>
      </c>
      <c r="D20" s="71"/>
      <c r="E20" s="71"/>
      <c r="F20" s="71"/>
      <c r="G20" s="5" t="s">
        <v>241</v>
      </c>
      <c r="H20" s="5" t="s">
        <v>344</v>
      </c>
      <c r="I20" s="95"/>
      <c r="J20" s="3" t="s">
        <v>286</v>
      </c>
      <c r="K20" s="3" t="s">
        <v>270</v>
      </c>
    </row>
    <row r="21" spans="2:11">
      <c r="B21" s="28" t="s">
        <v>378</v>
      </c>
      <c r="C21" s="18" t="s">
        <v>8</v>
      </c>
      <c r="D21" s="71"/>
      <c r="E21" s="71"/>
      <c r="F21" s="71"/>
      <c r="G21" s="5" t="s">
        <v>241</v>
      </c>
      <c r="H21" s="5" t="s">
        <v>344</v>
      </c>
      <c r="I21" s="95"/>
      <c r="J21" s="3" t="s">
        <v>286</v>
      </c>
      <c r="K21" s="3" t="s">
        <v>350</v>
      </c>
    </row>
    <row r="22" spans="2:11">
      <c r="B22" s="26" t="s">
        <v>379</v>
      </c>
      <c r="C22" s="18" t="s">
        <v>9</v>
      </c>
      <c r="D22" s="71"/>
      <c r="E22" s="71"/>
      <c r="F22" s="71"/>
      <c r="G22" s="5" t="s">
        <v>241</v>
      </c>
      <c r="H22" s="5" t="s">
        <v>344</v>
      </c>
      <c r="I22" s="6" t="s">
        <v>260</v>
      </c>
      <c r="J22" s="3" t="s">
        <v>286</v>
      </c>
      <c r="K22" s="95"/>
    </row>
    <row r="23" spans="2:11">
      <c r="B23" s="25" t="s">
        <v>167</v>
      </c>
      <c r="C23" s="18" t="s">
        <v>10</v>
      </c>
      <c r="D23" s="71"/>
      <c r="E23" s="71"/>
      <c r="F23" s="71"/>
      <c r="G23" s="5" t="s">
        <v>241</v>
      </c>
      <c r="H23" s="5" t="s">
        <v>344</v>
      </c>
      <c r="I23" s="6" t="s">
        <v>332</v>
      </c>
      <c r="J23" s="3" t="s">
        <v>286</v>
      </c>
      <c r="K23" s="95"/>
    </row>
    <row r="24" spans="2:11">
      <c r="B24" s="25" t="s">
        <v>123</v>
      </c>
      <c r="C24" s="18"/>
      <c r="D24" s="65"/>
      <c r="E24" s="65"/>
      <c r="F24" s="65"/>
      <c r="G24" s="95"/>
      <c r="H24" s="95"/>
      <c r="I24" s="95"/>
      <c r="J24" s="95"/>
      <c r="K24" s="95"/>
    </row>
    <row r="25" spans="2:11">
      <c r="B25" s="26" t="s">
        <v>132</v>
      </c>
      <c r="C25" s="18" t="s">
        <v>11</v>
      </c>
      <c r="D25" s="71"/>
      <c r="E25" s="71"/>
      <c r="F25" s="71"/>
      <c r="G25" s="5" t="s">
        <v>241</v>
      </c>
      <c r="H25" s="5" t="s">
        <v>338</v>
      </c>
      <c r="I25" s="5" t="s">
        <v>336</v>
      </c>
      <c r="J25" s="3" t="s">
        <v>286</v>
      </c>
      <c r="K25" s="95"/>
    </row>
    <row r="26" spans="2:11">
      <c r="B26" s="26" t="s">
        <v>133</v>
      </c>
      <c r="C26" s="18" t="s">
        <v>12</v>
      </c>
      <c r="D26" s="71"/>
      <c r="E26" s="71"/>
      <c r="F26" s="71"/>
      <c r="G26" s="5" t="s">
        <v>241</v>
      </c>
      <c r="H26" s="5" t="s">
        <v>338</v>
      </c>
      <c r="I26" s="5" t="s">
        <v>337</v>
      </c>
      <c r="J26" s="3" t="s">
        <v>286</v>
      </c>
      <c r="K26" s="95"/>
    </row>
    <row r="27" spans="2:11">
      <c r="B27" s="132"/>
      <c r="D27" s="16" t="s">
        <v>347</v>
      </c>
      <c r="E27" s="16" t="s">
        <v>348</v>
      </c>
      <c r="G27" s="95"/>
      <c r="H27" s="95"/>
      <c r="I27" s="95"/>
      <c r="J27" s="95"/>
      <c r="K27" s="95"/>
    </row>
    <row r="28" spans="2:11">
      <c r="B28" s="132"/>
      <c r="D28" s="3" t="s">
        <v>285</v>
      </c>
      <c r="E28" s="3" t="s">
        <v>285</v>
      </c>
      <c r="F28" s="3" t="s">
        <v>285</v>
      </c>
      <c r="G28" s="95"/>
      <c r="H28" s="95"/>
      <c r="I28" s="95"/>
      <c r="J28" s="95"/>
      <c r="K28" s="95"/>
    </row>
    <row r="29" spans="2:11">
      <c r="B29" s="132"/>
      <c r="D29" s="145"/>
      <c r="E29" s="95"/>
      <c r="G29" s="95"/>
      <c r="H29" s="95"/>
      <c r="I29" s="95"/>
      <c r="J29" s="95"/>
      <c r="K29" s="95"/>
    </row>
    <row r="30" spans="2:11">
      <c r="B30" s="132"/>
      <c r="D30" s="145"/>
      <c r="E30" s="95"/>
    </row>
    <row r="32" spans="2:11">
      <c r="C32" s="132"/>
      <c r="D32" s="137"/>
      <c r="E32" s="127"/>
      <c r="G32" s="129"/>
    </row>
    <row r="33" spans="3:7">
      <c r="C33" s="132"/>
      <c r="D33" s="137"/>
      <c r="E33" s="127"/>
      <c r="G33" s="129"/>
    </row>
    <row r="34" spans="3:7">
      <c r="C34" s="132"/>
      <c r="D34" s="137"/>
      <c r="E34" s="127"/>
      <c r="G34" s="129"/>
    </row>
    <row r="35" spans="3:7">
      <c r="C35" s="132"/>
      <c r="D35" s="137"/>
      <c r="E35" s="127"/>
      <c r="G35" s="129"/>
    </row>
    <row r="36" spans="3:7">
      <c r="C36" s="132"/>
      <c r="D36" s="137"/>
      <c r="E36" s="127"/>
      <c r="G36" s="129"/>
    </row>
    <row r="37" spans="3:7">
      <c r="C37" s="132"/>
      <c r="D37" s="137"/>
      <c r="E37" s="127"/>
      <c r="G37" s="129"/>
    </row>
    <row r="38" spans="3:7">
      <c r="C38" s="132"/>
      <c r="D38" s="137"/>
      <c r="E38" s="127"/>
      <c r="G38" s="129"/>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1"/>
  <dimension ref="A1:AE30"/>
  <sheetViews>
    <sheetView showGridLines="0" zoomScale="80" zoomScaleNormal="80" workbookViewId="0"/>
  </sheetViews>
  <sheetFormatPr baseColWidth="10" defaultColWidth="9.140625" defaultRowHeight="15"/>
  <cols>
    <col min="1" max="1" width="12.42578125" style="40" customWidth="1"/>
    <col min="2" max="2" width="66.140625" style="40" bestFit="1" customWidth="1"/>
    <col min="3" max="3" width="13.42578125" style="40" customWidth="1"/>
    <col min="4" max="4" width="7.85546875" style="40" customWidth="1"/>
    <col min="5" max="7" width="9.140625" style="40" customWidth="1"/>
    <col min="8" max="8" width="10.42578125" style="40" customWidth="1"/>
    <col min="9" max="9" width="28.5703125" style="40" customWidth="1"/>
    <col min="10" max="11" width="9.140625" style="40" customWidth="1"/>
    <col min="12" max="12" width="25" style="40" customWidth="1"/>
    <col min="13" max="13" width="25.42578125" style="40" customWidth="1"/>
    <col min="14" max="14" width="9.140625" style="40" customWidth="1"/>
    <col min="15" max="15" width="16.5703125" style="40" customWidth="1"/>
    <col min="16" max="18" width="9.140625" style="40" customWidth="1"/>
    <col min="19" max="19" width="10.42578125" style="40" customWidth="1"/>
    <col min="20" max="20" width="28.5703125" style="40" customWidth="1"/>
    <col min="21" max="21" width="9.140625" style="40" customWidth="1"/>
    <col min="22" max="22" width="43.5703125" style="40" customWidth="1"/>
    <col min="23" max="23" width="25" style="40" customWidth="1"/>
    <col min="24" max="24" width="25.42578125" style="40" customWidth="1"/>
    <col min="25" max="25" width="9.140625" style="40" customWidth="1"/>
    <col min="26" max="26" width="16.5703125" style="40" customWidth="1"/>
    <col min="27" max="27" width="18.42578125" style="40" customWidth="1"/>
    <col min="28" max="16384" width="9.140625" style="40"/>
  </cols>
  <sheetData>
    <row r="1" spans="1:27">
      <c r="A1" s="45" t="s">
        <v>591</v>
      </c>
    </row>
    <row r="2" spans="1:27" ht="12" customHeight="1">
      <c r="A2" s="30" t="s">
        <v>588</v>
      </c>
    </row>
    <row r="3" spans="1:27" ht="12" customHeight="1">
      <c r="A3" s="30"/>
    </row>
    <row r="4" spans="1:27" ht="12" customHeight="1">
      <c r="A4" s="45" t="s">
        <v>592</v>
      </c>
      <c r="J4" s="45"/>
      <c r="U4" s="45"/>
    </row>
    <row r="5" spans="1:27" ht="12" customHeight="1"/>
    <row r="6" spans="1:27" ht="12" customHeight="1">
      <c r="A6" s="30" t="s">
        <v>588</v>
      </c>
    </row>
    <row r="8" spans="1:27" s="139" customFormat="1">
      <c r="A8" s="1" t="s">
        <v>143</v>
      </c>
      <c r="B8" s="42"/>
      <c r="C8" s="42"/>
      <c r="D8" s="42"/>
      <c r="E8" s="138"/>
      <c r="F8" s="138"/>
      <c r="P8" s="138"/>
      <c r="Q8" s="138"/>
    </row>
    <row r="9" spans="1:27" s="139" customFormat="1">
      <c r="A9" s="1" t="s">
        <v>504</v>
      </c>
      <c r="B9" s="148" t="s">
        <v>618</v>
      </c>
      <c r="C9" s="43" t="s">
        <v>617</v>
      </c>
      <c r="D9" s="141" t="s">
        <v>505</v>
      </c>
      <c r="E9" s="138"/>
      <c r="F9" s="138"/>
      <c r="P9" s="138"/>
      <c r="Q9" s="138"/>
    </row>
    <row r="10" spans="1:27" s="139" customFormat="1">
      <c r="A10" s="40"/>
      <c r="B10" s="138"/>
      <c r="C10" s="44"/>
      <c r="D10" s="142"/>
      <c r="E10" s="138"/>
      <c r="F10" s="138"/>
      <c r="P10" s="138"/>
      <c r="Q10" s="138"/>
    </row>
    <row r="11" spans="1:27" s="69" customFormat="1"/>
    <row r="12" spans="1:27" s="69" customFormat="1" ht="14.45" customHeight="1">
      <c r="D12" s="299" t="s">
        <v>276</v>
      </c>
      <c r="E12" s="300"/>
      <c r="F12" s="300"/>
      <c r="G12" s="300"/>
      <c r="H12" s="300"/>
      <c r="I12" s="300"/>
      <c r="J12" s="300"/>
      <c r="K12" s="300"/>
      <c r="L12" s="300"/>
      <c r="M12" s="300"/>
      <c r="N12" s="300"/>
      <c r="O12" s="300"/>
      <c r="P12" s="300"/>
      <c r="Q12" s="300"/>
      <c r="R12" s="300"/>
      <c r="S12" s="300"/>
      <c r="T12" s="300"/>
      <c r="U12" s="300"/>
      <c r="V12" s="300"/>
      <c r="W12" s="300"/>
      <c r="X12" s="300"/>
      <c r="Y12" s="300"/>
      <c r="Z12" s="300"/>
      <c r="AA12" s="301"/>
    </row>
    <row r="13" spans="1:27" s="69" customFormat="1" ht="43.35" customHeight="1">
      <c r="D13" s="302"/>
      <c r="E13" s="299" t="s">
        <v>581</v>
      </c>
      <c r="F13" s="300"/>
      <c r="G13" s="300"/>
      <c r="H13" s="300"/>
      <c r="I13" s="300"/>
      <c r="J13" s="300"/>
      <c r="K13" s="300"/>
      <c r="L13" s="300"/>
      <c r="M13" s="300"/>
      <c r="N13" s="300"/>
      <c r="O13" s="301"/>
      <c r="P13" s="299" t="s">
        <v>582</v>
      </c>
      <c r="Q13" s="300"/>
      <c r="R13" s="300"/>
      <c r="S13" s="300"/>
      <c r="T13" s="300"/>
      <c r="U13" s="300"/>
      <c r="V13" s="300"/>
      <c r="W13" s="300"/>
      <c r="X13" s="300"/>
      <c r="Y13" s="300"/>
      <c r="Z13" s="301"/>
      <c r="AA13" s="297" t="s">
        <v>555</v>
      </c>
    </row>
    <row r="14" spans="1:27" s="69" customFormat="1">
      <c r="D14" s="302"/>
      <c r="E14" s="302"/>
      <c r="F14" s="298" t="s">
        <v>734</v>
      </c>
      <c r="G14" s="297" t="s">
        <v>387</v>
      </c>
      <c r="H14" s="298"/>
      <c r="I14" s="298"/>
      <c r="J14" s="298"/>
      <c r="K14" s="298"/>
      <c r="L14" s="298"/>
      <c r="M14" s="298"/>
      <c r="N14" s="298"/>
      <c r="O14" s="298"/>
      <c r="P14" s="302"/>
      <c r="Q14" s="298" t="s">
        <v>734</v>
      </c>
      <c r="R14" s="297" t="s">
        <v>387</v>
      </c>
      <c r="S14" s="298"/>
      <c r="T14" s="298"/>
      <c r="U14" s="298"/>
      <c r="V14" s="298"/>
      <c r="W14" s="298"/>
      <c r="X14" s="298"/>
      <c r="Y14" s="298"/>
      <c r="Z14" s="298"/>
      <c r="AA14" s="302"/>
    </row>
    <row r="15" spans="1:27" s="69" customFormat="1">
      <c r="B15" s="39"/>
      <c r="C15" s="39"/>
      <c r="D15" s="302"/>
      <c r="E15" s="302"/>
      <c r="F15" s="298"/>
      <c r="G15" s="303"/>
      <c r="H15" s="298" t="s">
        <v>553</v>
      </c>
      <c r="I15" s="297" t="s">
        <v>388</v>
      </c>
      <c r="J15" s="298"/>
      <c r="K15" s="298"/>
      <c r="L15" s="298"/>
      <c r="M15" s="298"/>
      <c r="N15" s="298"/>
      <c r="O15" s="298"/>
      <c r="P15" s="302"/>
      <c r="Q15" s="298"/>
      <c r="R15" s="303"/>
      <c r="S15" s="298" t="s">
        <v>553</v>
      </c>
      <c r="T15" s="297" t="s">
        <v>388</v>
      </c>
      <c r="U15" s="298"/>
      <c r="V15" s="298"/>
      <c r="W15" s="298"/>
      <c r="X15" s="298"/>
      <c r="Y15" s="298"/>
      <c r="Z15" s="298"/>
      <c r="AA15" s="302"/>
    </row>
    <row r="16" spans="1:27" s="69" customFormat="1" ht="79.349999999999994" customHeight="1">
      <c r="B16" s="39"/>
      <c r="C16" s="39"/>
      <c r="D16" s="303"/>
      <c r="E16" s="303"/>
      <c r="F16" s="298"/>
      <c r="G16" s="298"/>
      <c r="H16" s="298"/>
      <c r="I16" s="146"/>
      <c r="J16" s="147" t="s">
        <v>389</v>
      </c>
      <c r="K16" s="147" t="s">
        <v>554</v>
      </c>
      <c r="L16" s="147" t="s">
        <v>390</v>
      </c>
      <c r="M16" s="147" t="s">
        <v>391</v>
      </c>
      <c r="N16" s="147" t="s">
        <v>392</v>
      </c>
      <c r="O16" s="147" t="s">
        <v>393</v>
      </c>
      <c r="P16" s="303"/>
      <c r="Q16" s="298"/>
      <c r="R16" s="298"/>
      <c r="S16" s="298"/>
      <c r="T16" s="146"/>
      <c r="U16" s="147" t="s">
        <v>389</v>
      </c>
      <c r="V16" s="147" t="s">
        <v>554</v>
      </c>
      <c r="W16" s="147" t="s">
        <v>390</v>
      </c>
      <c r="X16" s="147" t="s">
        <v>391</v>
      </c>
      <c r="Y16" s="147" t="s">
        <v>392</v>
      </c>
      <c r="Z16" s="147" t="s">
        <v>393</v>
      </c>
      <c r="AA16" s="303"/>
    </row>
    <row r="17" spans="2:31" s="69" customFormat="1">
      <c r="B17" s="39"/>
      <c r="C17" s="39"/>
      <c r="D17" s="177" t="s">
        <v>394</v>
      </c>
      <c r="E17" s="177" t="s">
        <v>395</v>
      </c>
      <c r="F17" s="177" t="s">
        <v>396</v>
      </c>
      <c r="G17" s="177" t="s">
        <v>397</v>
      </c>
      <c r="H17" s="177" t="s">
        <v>398</v>
      </c>
      <c r="I17" s="177" t="s">
        <v>399</v>
      </c>
      <c r="J17" s="177" t="s">
        <v>400</v>
      </c>
      <c r="K17" s="177" t="s">
        <v>401</v>
      </c>
      <c r="L17" s="177" t="s">
        <v>402</v>
      </c>
      <c r="M17" s="177" t="s">
        <v>403</v>
      </c>
      <c r="N17" s="177" t="s">
        <v>404</v>
      </c>
      <c r="O17" s="177" t="s">
        <v>405</v>
      </c>
      <c r="P17" s="177" t="s">
        <v>406</v>
      </c>
      <c r="Q17" s="177" t="s">
        <v>450</v>
      </c>
      <c r="R17" s="177" t="s">
        <v>451</v>
      </c>
      <c r="S17" s="177" t="s">
        <v>452</v>
      </c>
      <c r="T17" s="177" t="s">
        <v>453</v>
      </c>
      <c r="U17" s="177" t="s">
        <v>454</v>
      </c>
      <c r="V17" s="177" t="s">
        <v>455</v>
      </c>
      <c r="W17" s="177" t="s">
        <v>456</v>
      </c>
      <c r="X17" s="177" t="s">
        <v>457</v>
      </c>
      <c r="Y17" s="177" t="s">
        <v>458</v>
      </c>
      <c r="Z17" s="177" t="s">
        <v>459</v>
      </c>
      <c r="AA17" s="177" t="s">
        <v>460</v>
      </c>
    </row>
    <row r="18" spans="2:31" s="69" customFormat="1">
      <c r="B18" s="177" t="s">
        <v>386</v>
      </c>
      <c r="C18" s="177" t="s">
        <v>408</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4" t="s">
        <v>241</v>
      </c>
      <c r="AC18" s="4" t="s">
        <v>244</v>
      </c>
      <c r="AD18" s="4"/>
    </row>
    <row r="19" spans="2:31" s="69" customFormat="1">
      <c r="B19" s="55" t="s">
        <v>407</v>
      </c>
      <c r="C19" s="177" t="s">
        <v>424</v>
      </c>
      <c r="D19" s="60"/>
      <c r="E19" s="60"/>
      <c r="F19" s="178"/>
      <c r="G19" s="178"/>
      <c r="H19" s="178"/>
      <c r="I19" s="178"/>
      <c r="J19" s="178"/>
      <c r="K19" s="60"/>
      <c r="L19" s="60"/>
      <c r="M19" s="60"/>
      <c r="N19" s="60"/>
      <c r="O19" s="178"/>
      <c r="P19" s="60"/>
      <c r="Q19" s="178"/>
      <c r="R19" s="178"/>
      <c r="S19" s="178"/>
      <c r="T19" s="178"/>
      <c r="U19" s="178"/>
      <c r="V19" s="60"/>
      <c r="W19" s="60"/>
      <c r="X19" s="60"/>
      <c r="Y19" s="60"/>
      <c r="Z19" s="178"/>
      <c r="AA19" s="60"/>
      <c r="AB19" s="4" t="s">
        <v>241</v>
      </c>
      <c r="AC19" s="4" t="s">
        <v>244</v>
      </c>
      <c r="AD19" s="4" t="s">
        <v>500</v>
      </c>
    </row>
    <row r="20" spans="2:31" s="69" customFormat="1">
      <c r="B20" s="59" t="s">
        <v>604</v>
      </c>
      <c r="C20" s="177" t="s">
        <v>425</v>
      </c>
      <c r="D20" s="60"/>
      <c r="E20" s="60"/>
      <c r="F20" s="60"/>
      <c r="G20" s="178"/>
      <c r="H20" s="60"/>
      <c r="I20" s="178"/>
      <c r="J20" s="60"/>
      <c r="K20" s="60"/>
      <c r="L20" s="60"/>
      <c r="M20" s="60"/>
      <c r="N20" s="60"/>
      <c r="O20" s="178"/>
      <c r="P20" s="60"/>
      <c r="Q20" s="60"/>
      <c r="R20" s="178"/>
      <c r="S20" s="60"/>
      <c r="T20" s="178"/>
      <c r="U20" s="60"/>
      <c r="V20" s="60"/>
      <c r="W20" s="60"/>
      <c r="X20" s="60"/>
      <c r="Y20" s="60"/>
      <c r="Z20" s="178"/>
      <c r="AA20" s="60"/>
      <c r="AB20" s="4" t="s">
        <v>241</v>
      </c>
      <c r="AC20" s="4" t="s">
        <v>244</v>
      </c>
      <c r="AD20" s="4" t="s">
        <v>500</v>
      </c>
      <c r="AE20" s="52" t="s">
        <v>513</v>
      </c>
    </row>
    <row r="21" spans="2:31" s="69" customFormat="1">
      <c r="B21" s="34" t="s">
        <v>613</v>
      </c>
      <c r="C21" s="177" t="s">
        <v>426</v>
      </c>
      <c r="D21" s="60"/>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4" t="s">
        <v>241</v>
      </c>
      <c r="AC21" s="4" t="s">
        <v>244</v>
      </c>
      <c r="AD21" s="4" t="s">
        <v>259</v>
      </c>
    </row>
    <row r="22" spans="2:31" s="69" customFormat="1">
      <c r="F22" s="69" t="s">
        <v>490</v>
      </c>
      <c r="G22" s="69" t="s">
        <v>491</v>
      </c>
      <c r="H22" s="69" t="s">
        <v>487</v>
      </c>
      <c r="I22" s="69" t="s">
        <v>492</v>
      </c>
      <c r="J22" s="69" t="s">
        <v>484</v>
      </c>
      <c r="K22" s="69" t="s">
        <v>489</v>
      </c>
      <c r="L22" s="69" t="s">
        <v>485</v>
      </c>
      <c r="M22" s="69" t="s">
        <v>486</v>
      </c>
      <c r="N22" s="69" t="s">
        <v>381</v>
      </c>
      <c r="O22" s="69" t="s">
        <v>488</v>
      </c>
      <c r="Q22" s="69" t="s">
        <v>490</v>
      </c>
      <c r="R22" s="69" t="s">
        <v>491</v>
      </c>
      <c r="S22" s="69" t="s">
        <v>487</v>
      </c>
      <c r="T22" s="69" t="s">
        <v>492</v>
      </c>
      <c r="U22" s="69" t="s">
        <v>484</v>
      </c>
      <c r="V22" s="69" t="s">
        <v>489</v>
      </c>
      <c r="W22" s="69" t="s">
        <v>485</v>
      </c>
      <c r="X22" s="69" t="s">
        <v>486</v>
      </c>
      <c r="Y22" s="69" t="s">
        <v>381</v>
      </c>
      <c r="Z22" s="69" t="s">
        <v>488</v>
      </c>
    </row>
    <row r="23" spans="2:31" s="69" customFormat="1">
      <c r="E23" s="69" t="s">
        <v>678</v>
      </c>
      <c r="F23" s="69" t="s">
        <v>678</v>
      </c>
      <c r="G23" s="69" t="s">
        <v>678</v>
      </c>
      <c r="H23" s="69" t="s">
        <v>678</v>
      </c>
      <c r="I23" s="69" t="s">
        <v>678</v>
      </c>
      <c r="J23" s="69" t="s">
        <v>678</v>
      </c>
      <c r="K23" s="69" t="s">
        <v>678</v>
      </c>
      <c r="L23" s="69" t="s">
        <v>678</v>
      </c>
      <c r="M23" s="69" t="s">
        <v>678</v>
      </c>
      <c r="N23" s="69" t="s">
        <v>678</v>
      </c>
      <c r="O23" s="69" t="s">
        <v>678</v>
      </c>
      <c r="P23" s="69" t="s">
        <v>679</v>
      </c>
      <c r="Q23" s="69" t="s">
        <v>679</v>
      </c>
      <c r="R23" s="69" t="s">
        <v>679</v>
      </c>
      <c r="S23" s="69" t="s">
        <v>679</v>
      </c>
      <c r="T23" s="69" t="s">
        <v>679</v>
      </c>
      <c r="U23" s="69" t="s">
        <v>679</v>
      </c>
      <c r="V23" s="69" t="s">
        <v>679</v>
      </c>
      <c r="W23" s="69" t="s">
        <v>679</v>
      </c>
      <c r="X23" s="69" t="s">
        <v>679</v>
      </c>
      <c r="Y23" s="69" t="s">
        <v>679</v>
      </c>
      <c r="Z23" s="69" t="s">
        <v>679</v>
      </c>
      <c r="AA23" s="69" t="s">
        <v>680</v>
      </c>
    </row>
    <row r="24" spans="2:31" s="69" customFormat="1"/>
    <row r="25" spans="2:31" s="69" customFormat="1"/>
    <row r="26" spans="2:31" s="69" customFormat="1"/>
    <row r="27" spans="2:31" s="69" customFormat="1"/>
    <row r="28" spans="2:31" s="69" customFormat="1"/>
    <row r="29" spans="2:31" s="69" customFormat="1"/>
    <row r="30" spans="2:31" s="69" customFormat="1"/>
  </sheetData>
  <mergeCells count="17">
    <mergeCell ref="S15:S16"/>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 ref="R15:R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2">
    <tabColor rgb="FFFFC000"/>
  </sheetPr>
  <dimension ref="A1:AF38"/>
  <sheetViews>
    <sheetView showGridLines="0" zoomScale="80" zoomScaleNormal="80" workbookViewId="0"/>
  </sheetViews>
  <sheetFormatPr baseColWidth="10" defaultColWidth="9.140625" defaultRowHeight="15"/>
  <cols>
    <col min="1" max="1" width="12.42578125" style="40" customWidth="1"/>
    <col min="2" max="2" width="66.140625" style="40" bestFit="1" customWidth="1"/>
    <col min="3" max="3" width="7.85546875" style="40" bestFit="1" customWidth="1"/>
    <col min="4" max="4" width="7.85546875" style="40" customWidth="1"/>
    <col min="5" max="9" width="9.140625" style="40" customWidth="1"/>
    <col min="10" max="10" width="10.42578125" style="40" customWidth="1"/>
    <col min="11" max="11" width="28.5703125" style="40" customWidth="1"/>
    <col min="12" max="13" width="9.140625" style="40" customWidth="1"/>
    <col min="14" max="14" width="25" style="40" customWidth="1"/>
    <col min="15" max="15" width="25.42578125" style="40" customWidth="1"/>
    <col min="16" max="20" width="9.140625" style="40" customWidth="1"/>
    <col min="21" max="21" width="10.42578125" style="40" customWidth="1"/>
    <col min="22" max="22" width="28.5703125" style="40" customWidth="1"/>
    <col min="23" max="24" width="9.140625" style="40" customWidth="1"/>
    <col min="25" max="25" width="25" style="40" customWidth="1"/>
    <col min="26" max="26" width="25.42578125" style="40" customWidth="1"/>
    <col min="27" max="27" width="9.140625" style="40" customWidth="1"/>
    <col min="28" max="29" width="22.42578125" style="40" customWidth="1"/>
    <col min="30" max="30" width="48.7109375" style="40" bestFit="1" customWidth="1"/>
    <col min="31" max="31" width="9.140625" style="40"/>
    <col min="32" max="32" width="58.140625" style="40" customWidth="1"/>
    <col min="33" max="16384" width="9.140625" style="40"/>
  </cols>
  <sheetData>
    <row r="1" spans="1:27">
      <c r="A1" s="45" t="s">
        <v>583</v>
      </c>
    </row>
    <row r="2" spans="1:27" ht="12" customHeight="1">
      <c r="A2" s="30" t="s">
        <v>590</v>
      </c>
    </row>
    <row r="3" spans="1:27" ht="12" customHeight="1">
      <c r="A3" s="30"/>
    </row>
    <row r="4" spans="1:27">
      <c r="A4" s="45" t="s">
        <v>584</v>
      </c>
      <c r="L4" s="45"/>
      <c r="W4" s="45"/>
    </row>
    <row r="5" spans="1:27" ht="12" customHeight="1"/>
    <row r="6" spans="1:27">
      <c r="A6" s="30" t="s">
        <v>590</v>
      </c>
    </row>
    <row r="7" spans="1:27" ht="12" customHeight="1">
      <c r="A7" s="30"/>
    </row>
    <row r="8" spans="1:27" s="139" customFormat="1">
      <c r="A8" s="1" t="s">
        <v>143</v>
      </c>
      <c r="B8" s="42"/>
      <c r="C8" s="42"/>
      <c r="D8" s="42"/>
      <c r="E8" s="138"/>
      <c r="F8" s="138"/>
      <c r="P8" s="138"/>
      <c r="Q8" s="138"/>
    </row>
    <row r="9" spans="1:27" s="139" customFormat="1">
      <c r="A9" s="1" t="s">
        <v>504</v>
      </c>
      <c r="B9" s="148" t="s">
        <v>618</v>
      </c>
      <c r="C9" s="43" t="s">
        <v>617</v>
      </c>
      <c r="D9" s="140" t="s">
        <v>505</v>
      </c>
      <c r="E9" s="138"/>
      <c r="F9" s="138"/>
      <c r="P9" s="138"/>
      <c r="Q9" s="138"/>
    </row>
    <row r="11" spans="1:27" s="69" customFormat="1" ht="14.45" customHeight="1">
      <c r="D11" s="299" t="s">
        <v>276</v>
      </c>
      <c r="E11" s="300"/>
      <c r="F11" s="300"/>
      <c r="G11" s="300"/>
      <c r="H11" s="300"/>
      <c r="I11" s="300"/>
      <c r="J11" s="300"/>
      <c r="K11" s="300"/>
      <c r="L11" s="300"/>
      <c r="M11" s="300"/>
      <c r="N11" s="300"/>
      <c r="O11" s="300"/>
      <c r="P11" s="300"/>
      <c r="Q11" s="300"/>
      <c r="R11" s="300"/>
      <c r="S11" s="300"/>
      <c r="T11" s="300"/>
      <c r="U11" s="300"/>
      <c r="V11" s="300"/>
      <c r="W11" s="300"/>
      <c r="X11" s="300"/>
      <c r="Y11" s="300"/>
      <c r="Z11" s="300"/>
      <c r="AA11" s="301"/>
    </row>
    <row r="12" spans="1:27" s="69" customFormat="1" ht="29.1" customHeight="1">
      <c r="D12" s="302"/>
      <c r="E12" s="297" t="s">
        <v>581</v>
      </c>
      <c r="F12" s="298"/>
      <c r="G12" s="298"/>
      <c r="H12" s="298"/>
      <c r="I12" s="298"/>
      <c r="J12" s="298"/>
      <c r="K12" s="298"/>
      <c r="L12" s="298"/>
      <c r="M12" s="298"/>
      <c r="N12" s="298"/>
      <c r="O12" s="298"/>
      <c r="P12" s="297" t="s">
        <v>582</v>
      </c>
      <c r="Q12" s="298"/>
      <c r="R12" s="298"/>
      <c r="S12" s="298"/>
      <c r="T12" s="298"/>
      <c r="U12" s="298"/>
      <c r="V12" s="298"/>
      <c r="W12" s="298"/>
      <c r="X12" s="298"/>
      <c r="Y12" s="298"/>
      <c r="Z12" s="298"/>
      <c r="AA12" s="297" t="s">
        <v>555</v>
      </c>
    </row>
    <row r="13" spans="1:27" s="69" customFormat="1">
      <c r="D13" s="302"/>
      <c r="E13" s="302"/>
      <c r="F13" s="302" t="s">
        <v>734</v>
      </c>
      <c r="G13" s="302" t="s">
        <v>387</v>
      </c>
      <c r="H13" s="303"/>
      <c r="I13" s="303"/>
      <c r="J13" s="303"/>
      <c r="K13" s="303"/>
      <c r="L13" s="303"/>
      <c r="M13" s="303"/>
      <c r="N13" s="303"/>
      <c r="O13" s="303"/>
      <c r="P13" s="302"/>
      <c r="Q13" s="302" t="s">
        <v>734</v>
      </c>
      <c r="R13" s="302" t="s">
        <v>387</v>
      </c>
      <c r="S13" s="303"/>
      <c r="T13" s="303"/>
      <c r="U13" s="303"/>
      <c r="V13" s="303"/>
      <c r="W13" s="303"/>
      <c r="X13" s="303"/>
      <c r="Y13" s="303"/>
      <c r="Z13" s="303"/>
      <c r="AA13" s="302"/>
    </row>
    <row r="14" spans="1:27" s="69" customFormat="1">
      <c r="B14" s="39"/>
      <c r="C14" s="39"/>
      <c r="D14" s="302"/>
      <c r="E14" s="302"/>
      <c r="F14" s="302"/>
      <c r="G14" s="302"/>
      <c r="H14" s="304" t="s">
        <v>553</v>
      </c>
      <c r="I14" s="304" t="s">
        <v>388</v>
      </c>
      <c r="J14" s="298"/>
      <c r="K14" s="298"/>
      <c r="L14" s="298"/>
      <c r="M14" s="298"/>
      <c r="N14" s="298"/>
      <c r="O14" s="298"/>
      <c r="P14" s="302"/>
      <c r="Q14" s="302"/>
      <c r="R14" s="302"/>
      <c r="S14" s="304" t="s">
        <v>553</v>
      </c>
      <c r="T14" s="304" t="s">
        <v>388</v>
      </c>
      <c r="U14" s="298"/>
      <c r="V14" s="298"/>
      <c r="W14" s="298"/>
      <c r="X14" s="298"/>
      <c r="Y14" s="298"/>
      <c r="Z14" s="298"/>
      <c r="AA14" s="302"/>
    </row>
    <row r="15" spans="1:27" s="69" customFormat="1" ht="79.349999999999994" customHeight="1">
      <c r="B15" s="39"/>
      <c r="C15" s="39"/>
      <c r="D15" s="303"/>
      <c r="E15" s="303"/>
      <c r="F15" s="303"/>
      <c r="G15" s="303"/>
      <c r="H15" s="303"/>
      <c r="I15" s="146"/>
      <c r="J15" s="147" t="s">
        <v>389</v>
      </c>
      <c r="K15" s="147" t="s">
        <v>554</v>
      </c>
      <c r="L15" s="147" t="s">
        <v>390</v>
      </c>
      <c r="M15" s="147" t="s">
        <v>391</v>
      </c>
      <c r="N15" s="147" t="s">
        <v>392</v>
      </c>
      <c r="O15" s="147" t="s">
        <v>393</v>
      </c>
      <c r="P15" s="303"/>
      <c r="Q15" s="303"/>
      <c r="R15" s="303"/>
      <c r="S15" s="303"/>
      <c r="T15" s="146"/>
      <c r="U15" s="147" t="s">
        <v>389</v>
      </c>
      <c r="V15" s="147" t="s">
        <v>554</v>
      </c>
      <c r="W15" s="147" t="s">
        <v>390</v>
      </c>
      <c r="X15" s="147" t="s">
        <v>391</v>
      </c>
      <c r="Y15" s="147" t="s">
        <v>392</v>
      </c>
      <c r="Z15" s="147" t="s">
        <v>393</v>
      </c>
      <c r="AA15" s="303"/>
    </row>
    <row r="16" spans="1:27" s="69" customFormat="1">
      <c r="B16" s="39"/>
      <c r="C16" s="39"/>
      <c r="D16" s="177" t="s">
        <v>394</v>
      </c>
      <c r="E16" s="177" t="s">
        <v>395</v>
      </c>
      <c r="F16" s="177" t="s">
        <v>396</v>
      </c>
      <c r="G16" s="177" t="s">
        <v>397</v>
      </c>
      <c r="H16" s="177" t="s">
        <v>398</v>
      </c>
      <c r="I16" s="177" t="s">
        <v>399</v>
      </c>
      <c r="J16" s="177" t="s">
        <v>400</v>
      </c>
      <c r="K16" s="177" t="s">
        <v>401</v>
      </c>
      <c r="L16" s="177" t="s">
        <v>402</v>
      </c>
      <c r="M16" s="177" t="s">
        <v>403</v>
      </c>
      <c r="N16" s="177" t="s">
        <v>404</v>
      </c>
      <c r="O16" s="177" t="s">
        <v>405</v>
      </c>
      <c r="P16" s="177" t="s">
        <v>406</v>
      </c>
      <c r="Q16" s="177" t="s">
        <v>450</v>
      </c>
      <c r="R16" s="177" t="s">
        <v>451</v>
      </c>
      <c r="S16" s="177" t="s">
        <v>452</v>
      </c>
      <c r="T16" s="177" t="s">
        <v>453</v>
      </c>
      <c r="U16" s="177" t="s">
        <v>454</v>
      </c>
      <c r="V16" s="177" t="s">
        <v>455</v>
      </c>
      <c r="W16" s="177" t="s">
        <v>456</v>
      </c>
      <c r="X16" s="177" t="s">
        <v>457</v>
      </c>
      <c r="Y16" s="177" t="s">
        <v>458</v>
      </c>
      <c r="Z16" s="177" t="s">
        <v>459</v>
      </c>
      <c r="AA16" s="177" t="s">
        <v>460</v>
      </c>
    </row>
    <row r="17" spans="2:32" s="69" customFormat="1">
      <c r="B17" s="177" t="s">
        <v>428</v>
      </c>
      <c r="C17" s="177" t="s">
        <v>408</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2:32" s="69" customFormat="1">
      <c r="B18" s="55" t="s">
        <v>432</v>
      </c>
      <c r="C18" s="177" t="s">
        <v>409</v>
      </c>
      <c r="D18" s="60"/>
      <c r="E18" s="60"/>
      <c r="F18" s="60"/>
      <c r="G18" s="178"/>
      <c r="H18" s="60"/>
      <c r="I18" s="178"/>
      <c r="J18" s="60"/>
      <c r="K18" s="60"/>
      <c r="L18" s="60"/>
      <c r="M18" s="60"/>
      <c r="N18" s="60"/>
      <c r="O18" s="60"/>
      <c r="P18" s="60"/>
      <c r="Q18" s="60"/>
      <c r="R18" s="178"/>
      <c r="S18" s="60"/>
      <c r="T18" s="178"/>
      <c r="U18" s="60"/>
      <c r="V18" s="60"/>
      <c r="W18" s="60"/>
      <c r="X18" s="60"/>
      <c r="Y18" s="60"/>
      <c r="Z18" s="60"/>
      <c r="AA18" s="60"/>
      <c r="AB18" s="4" t="s">
        <v>241</v>
      </c>
      <c r="AC18" s="21" t="s">
        <v>265</v>
      </c>
      <c r="AD18" s="21" t="s">
        <v>512</v>
      </c>
    </row>
    <row r="19" spans="2:32" s="69" customFormat="1">
      <c r="B19" s="59" t="s">
        <v>429</v>
      </c>
      <c r="C19" s="177" t="s">
        <v>410</v>
      </c>
      <c r="D19" s="60"/>
      <c r="E19" s="60"/>
      <c r="F19" s="60"/>
      <c r="G19" s="178"/>
      <c r="H19" s="60"/>
      <c r="I19" s="178"/>
      <c r="J19" s="60"/>
      <c r="K19" s="60"/>
      <c r="L19" s="60"/>
      <c r="M19" s="60"/>
      <c r="N19" s="60"/>
      <c r="O19" s="60"/>
      <c r="P19" s="60"/>
      <c r="Q19" s="60"/>
      <c r="R19" s="178"/>
      <c r="S19" s="60"/>
      <c r="T19" s="178"/>
      <c r="U19" s="60"/>
      <c r="V19" s="60"/>
      <c r="W19" s="60"/>
      <c r="X19" s="60"/>
      <c r="Y19" s="60"/>
      <c r="Z19" s="60"/>
      <c r="AA19" s="60"/>
      <c r="AB19" s="4" t="s">
        <v>241</v>
      </c>
      <c r="AC19" s="21" t="s">
        <v>265</v>
      </c>
      <c r="AD19" s="21" t="s">
        <v>512</v>
      </c>
      <c r="AE19" s="69" t="s">
        <v>501</v>
      </c>
    </row>
    <row r="20" spans="2:32" s="69" customFormat="1">
      <c r="B20" s="59" t="s">
        <v>430</v>
      </c>
      <c r="C20" s="177" t="s">
        <v>411</v>
      </c>
      <c r="D20" s="60"/>
      <c r="E20" s="60"/>
      <c r="F20" s="60"/>
      <c r="G20" s="178"/>
      <c r="H20" s="60"/>
      <c r="I20" s="178"/>
      <c r="J20" s="60"/>
      <c r="K20" s="60"/>
      <c r="L20" s="60"/>
      <c r="M20" s="60"/>
      <c r="N20" s="60"/>
      <c r="O20" s="60"/>
      <c r="P20" s="60"/>
      <c r="Q20" s="60"/>
      <c r="R20" s="178"/>
      <c r="S20" s="60"/>
      <c r="T20" s="178"/>
      <c r="U20" s="60"/>
      <c r="V20" s="60"/>
      <c r="W20" s="60"/>
      <c r="X20" s="60"/>
      <c r="Y20" s="60"/>
      <c r="Z20" s="60"/>
      <c r="AA20" s="60"/>
      <c r="AB20" s="4" t="s">
        <v>241</v>
      </c>
      <c r="AC20" s="21" t="s">
        <v>265</v>
      </c>
      <c r="AD20" s="21" t="s">
        <v>512</v>
      </c>
      <c r="AE20" s="69" t="s">
        <v>502</v>
      </c>
    </row>
    <row r="21" spans="2:32" s="69" customFormat="1">
      <c r="B21" s="59" t="s">
        <v>431</v>
      </c>
      <c r="C21" s="177" t="s">
        <v>412</v>
      </c>
      <c r="D21" s="60"/>
      <c r="E21" s="60"/>
      <c r="F21" s="60"/>
      <c r="G21" s="178"/>
      <c r="H21" s="60"/>
      <c r="I21" s="178"/>
      <c r="J21" s="60"/>
      <c r="K21" s="60"/>
      <c r="L21" s="60"/>
      <c r="M21" s="60"/>
      <c r="N21" s="60"/>
      <c r="O21" s="60"/>
      <c r="P21" s="60"/>
      <c r="Q21" s="60"/>
      <c r="R21" s="178"/>
      <c r="S21" s="60"/>
      <c r="T21" s="178"/>
      <c r="U21" s="60"/>
      <c r="V21" s="60"/>
      <c r="W21" s="60"/>
      <c r="X21" s="60"/>
      <c r="Y21" s="60"/>
      <c r="Z21" s="60"/>
      <c r="AA21" s="60"/>
      <c r="AB21" s="4" t="s">
        <v>241</v>
      </c>
      <c r="AC21" s="21" t="s">
        <v>265</v>
      </c>
      <c r="AD21" s="21" t="s">
        <v>512</v>
      </c>
      <c r="AE21" s="69" t="s">
        <v>503</v>
      </c>
    </row>
    <row r="22" spans="2:32" s="69" customFormat="1">
      <c r="B22" s="55" t="s">
        <v>433</v>
      </c>
      <c r="C22" s="177" t="s">
        <v>413</v>
      </c>
      <c r="D22" s="60"/>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4" t="s">
        <v>241</v>
      </c>
      <c r="AC22" s="21" t="s">
        <v>265</v>
      </c>
      <c r="AD22" s="21" t="s">
        <v>605</v>
      </c>
    </row>
    <row r="23" spans="2:32" s="69" customFormat="1">
      <c r="B23" s="55" t="s">
        <v>434</v>
      </c>
      <c r="C23" s="177" t="s">
        <v>414</v>
      </c>
      <c r="D23" s="60"/>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4" t="s">
        <v>241</v>
      </c>
      <c r="AC23" s="21" t="s">
        <v>606</v>
      </c>
      <c r="AD23" s="21"/>
    </row>
    <row r="24" spans="2:32" s="69" customFormat="1">
      <c r="B24" s="55" t="s">
        <v>661</v>
      </c>
      <c r="C24" s="177" t="s">
        <v>415</v>
      </c>
      <c r="D24" s="60"/>
      <c r="E24" s="60"/>
      <c r="F24" s="178"/>
      <c r="G24" s="178"/>
      <c r="H24" s="178"/>
      <c r="I24" s="178"/>
      <c r="J24" s="178"/>
      <c r="K24" s="178"/>
      <c r="L24" s="178"/>
      <c r="M24" s="178"/>
      <c r="N24" s="178"/>
      <c r="O24" s="178"/>
      <c r="P24" s="60"/>
      <c r="Q24" s="178"/>
      <c r="R24" s="178"/>
      <c r="S24" s="178"/>
      <c r="T24" s="178"/>
      <c r="U24" s="178"/>
      <c r="V24" s="178"/>
      <c r="W24" s="178"/>
      <c r="X24" s="178"/>
      <c r="Y24" s="178"/>
      <c r="Z24" s="178"/>
      <c r="AA24" s="60"/>
      <c r="AB24" s="4" t="s">
        <v>241</v>
      </c>
      <c r="AC24" s="21" t="s">
        <v>265</v>
      </c>
      <c r="AD24" s="183" t="s">
        <v>737</v>
      </c>
      <c r="AE24" s="42"/>
      <c r="AF24" s="42"/>
    </row>
    <row r="25" spans="2:32" s="69" customFormat="1">
      <c r="B25" s="59" t="s">
        <v>657</v>
      </c>
      <c r="C25" s="177" t="s">
        <v>416</v>
      </c>
      <c r="D25" s="60"/>
      <c r="E25" s="60"/>
      <c r="F25" s="178"/>
      <c r="G25" s="178"/>
      <c r="H25" s="178"/>
      <c r="I25" s="178"/>
      <c r="J25" s="178"/>
      <c r="K25" s="178"/>
      <c r="L25" s="178"/>
      <c r="M25" s="178"/>
      <c r="N25" s="178"/>
      <c r="O25" s="60"/>
      <c r="P25" s="60"/>
      <c r="Q25" s="178"/>
      <c r="R25" s="178"/>
      <c r="S25" s="178"/>
      <c r="T25" s="178"/>
      <c r="U25" s="178"/>
      <c r="V25" s="178"/>
      <c r="W25" s="178"/>
      <c r="X25" s="178"/>
      <c r="Y25" s="178"/>
      <c r="Z25" s="60"/>
      <c r="AA25" s="60"/>
      <c r="AB25" s="4" t="s">
        <v>241</v>
      </c>
      <c r="AC25" s="21" t="s">
        <v>265</v>
      </c>
      <c r="AD25" s="183" t="s">
        <v>737</v>
      </c>
      <c r="AE25" s="52" t="s">
        <v>511</v>
      </c>
    </row>
    <row r="26" spans="2:32" s="69" customFormat="1">
      <c r="B26" s="179" t="s">
        <v>658</v>
      </c>
      <c r="C26" s="177" t="s">
        <v>417</v>
      </c>
      <c r="D26" s="60"/>
      <c r="E26" s="60"/>
      <c r="F26" s="178"/>
      <c r="G26" s="178"/>
      <c r="H26" s="178"/>
      <c r="I26" s="178"/>
      <c r="J26" s="178"/>
      <c r="K26" s="178"/>
      <c r="L26" s="178"/>
      <c r="M26" s="178"/>
      <c r="N26" s="178"/>
      <c r="O26" s="60"/>
      <c r="P26" s="60"/>
      <c r="Q26" s="178"/>
      <c r="R26" s="178"/>
      <c r="S26" s="178"/>
      <c r="T26" s="178"/>
      <c r="U26" s="178"/>
      <c r="V26" s="178"/>
      <c r="W26" s="178"/>
      <c r="X26" s="178"/>
      <c r="Y26" s="178"/>
      <c r="Z26" s="60"/>
      <c r="AA26" s="60"/>
      <c r="AB26" s="4" t="s">
        <v>241</v>
      </c>
      <c r="AC26" s="21" t="s">
        <v>265</v>
      </c>
      <c r="AD26" s="183" t="s">
        <v>737</v>
      </c>
      <c r="AE26" s="52" t="s">
        <v>511</v>
      </c>
      <c r="AF26" s="52" t="s">
        <v>348</v>
      </c>
    </row>
    <row r="27" spans="2:32" s="69" customFormat="1">
      <c r="B27" s="179" t="s">
        <v>662</v>
      </c>
      <c r="C27" s="177" t="s">
        <v>418</v>
      </c>
      <c r="D27" s="60"/>
      <c r="E27" s="60"/>
      <c r="F27" s="178"/>
      <c r="G27" s="178"/>
      <c r="H27" s="178"/>
      <c r="I27" s="178"/>
      <c r="J27" s="178"/>
      <c r="K27" s="178"/>
      <c r="L27" s="178"/>
      <c r="M27" s="178"/>
      <c r="N27" s="178"/>
      <c r="O27" s="60"/>
      <c r="P27" s="60"/>
      <c r="Q27" s="178"/>
      <c r="R27" s="178"/>
      <c r="S27" s="178"/>
      <c r="T27" s="178"/>
      <c r="U27" s="178"/>
      <c r="V27" s="178"/>
      <c r="W27" s="178"/>
      <c r="X27" s="178"/>
      <c r="Y27" s="178"/>
      <c r="Z27" s="60"/>
      <c r="AA27" s="60"/>
      <c r="AB27" s="4" t="s">
        <v>241</v>
      </c>
      <c r="AC27" s="21" t="s">
        <v>265</v>
      </c>
      <c r="AD27" s="183" t="s">
        <v>737</v>
      </c>
      <c r="AE27" s="52" t="s">
        <v>511</v>
      </c>
      <c r="AF27" s="52" t="s">
        <v>347</v>
      </c>
    </row>
    <row r="28" spans="2:32" s="69" customFormat="1">
      <c r="B28" s="59" t="s">
        <v>659</v>
      </c>
      <c r="C28" s="177" t="s">
        <v>419</v>
      </c>
      <c r="D28" s="60"/>
      <c r="E28" s="60"/>
      <c r="F28" s="60"/>
      <c r="G28" s="178"/>
      <c r="H28" s="60"/>
      <c r="I28" s="178"/>
      <c r="J28" s="60"/>
      <c r="K28" s="60"/>
      <c r="L28" s="60"/>
      <c r="M28" s="60"/>
      <c r="N28" s="60"/>
      <c r="O28" s="178"/>
      <c r="P28" s="60"/>
      <c r="Q28" s="60"/>
      <c r="R28" s="178"/>
      <c r="S28" s="60"/>
      <c r="T28" s="178"/>
      <c r="U28" s="60"/>
      <c r="V28" s="60"/>
      <c r="W28" s="60"/>
      <c r="X28" s="60"/>
      <c r="Y28" s="60"/>
      <c r="Z28" s="178"/>
      <c r="AA28" s="60"/>
      <c r="AB28" s="4" t="s">
        <v>241</v>
      </c>
      <c r="AC28" s="21" t="s">
        <v>265</v>
      </c>
      <c r="AD28" s="183" t="s">
        <v>737</v>
      </c>
      <c r="AE28" s="52" t="s">
        <v>513</v>
      </c>
    </row>
    <row r="29" spans="2:32" s="69" customFormat="1">
      <c r="B29" s="59" t="s">
        <v>660</v>
      </c>
      <c r="C29" s="177" t="s">
        <v>420</v>
      </c>
      <c r="D29" s="60"/>
      <c r="E29" s="178"/>
      <c r="F29" s="178"/>
      <c r="G29" s="178"/>
      <c r="H29" s="178"/>
      <c r="I29" s="178"/>
      <c r="J29" s="178"/>
      <c r="K29" s="178"/>
      <c r="L29" s="178"/>
      <c r="M29" s="178"/>
      <c r="N29" s="178"/>
      <c r="O29" s="60"/>
      <c r="P29" s="178"/>
      <c r="Q29" s="178"/>
      <c r="R29" s="178"/>
      <c r="S29" s="178"/>
      <c r="T29" s="178"/>
      <c r="U29" s="178"/>
      <c r="V29" s="178"/>
      <c r="W29" s="178"/>
      <c r="X29" s="178"/>
      <c r="Y29" s="178"/>
      <c r="Z29" s="60"/>
      <c r="AA29" s="178"/>
      <c r="AB29" s="4" t="s">
        <v>241</v>
      </c>
      <c r="AC29" s="21" t="s">
        <v>265</v>
      </c>
      <c r="AD29" s="183" t="s">
        <v>737</v>
      </c>
      <c r="AE29" s="52" t="s">
        <v>514</v>
      </c>
    </row>
    <row r="30" spans="2:32" s="69" customFormat="1">
      <c r="B30" s="55" t="s">
        <v>435</v>
      </c>
      <c r="C30" s="177" t="s">
        <v>421</v>
      </c>
      <c r="D30" s="60"/>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4" t="s">
        <v>241</v>
      </c>
      <c r="AC30" s="21" t="s">
        <v>265</v>
      </c>
      <c r="AD30" s="21" t="s">
        <v>515</v>
      </c>
    </row>
    <row r="31" spans="2:32" s="69" customFormat="1">
      <c r="B31" s="55" t="s">
        <v>436</v>
      </c>
      <c r="C31" s="177" t="s">
        <v>422</v>
      </c>
      <c r="D31" s="60"/>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4" t="s">
        <v>241</v>
      </c>
      <c r="AC31" s="21" t="s">
        <v>265</v>
      </c>
      <c r="AD31" s="21" t="s">
        <v>607</v>
      </c>
    </row>
    <row r="32" spans="2:32" s="69" customFormat="1">
      <c r="B32" s="55" t="s">
        <v>437</v>
      </c>
      <c r="C32" s="177" t="s">
        <v>423</v>
      </c>
      <c r="D32" s="60"/>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4" t="s">
        <v>241</v>
      </c>
      <c r="AC32" s="4" t="s">
        <v>608</v>
      </c>
    </row>
    <row r="33" spans="5:32" s="69" customFormat="1">
      <c r="F33" s="69" t="s">
        <v>490</v>
      </c>
      <c r="G33" s="69" t="s">
        <v>491</v>
      </c>
      <c r="H33" s="69" t="s">
        <v>487</v>
      </c>
      <c r="I33" s="69" t="s">
        <v>492</v>
      </c>
      <c r="J33" s="69" t="s">
        <v>484</v>
      </c>
      <c r="K33" s="69" t="s">
        <v>489</v>
      </c>
      <c r="L33" s="69" t="s">
        <v>485</v>
      </c>
      <c r="M33" s="69" t="s">
        <v>486</v>
      </c>
      <c r="N33" s="69" t="s">
        <v>381</v>
      </c>
      <c r="O33" s="69" t="s">
        <v>488</v>
      </c>
      <c r="Q33" s="69" t="s">
        <v>490</v>
      </c>
      <c r="R33" s="69" t="s">
        <v>491</v>
      </c>
      <c r="S33" s="69" t="s">
        <v>487</v>
      </c>
      <c r="T33" s="69" t="s">
        <v>492</v>
      </c>
      <c r="U33" s="69" t="s">
        <v>484</v>
      </c>
      <c r="V33" s="69" t="s">
        <v>489</v>
      </c>
      <c r="W33" s="69" t="s">
        <v>485</v>
      </c>
      <c r="X33" s="69" t="s">
        <v>486</v>
      </c>
      <c r="Y33" s="69" t="s">
        <v>381</v>
      </c>
      <c r="Z33" s="69" t="s">
        <v>488</v>
      </c>
    </row>
    <row r="34" spans="5:32" s="69" customFormat="1">
      <c r="E34" s="69" t="s">
        <v>678</v>
      </c>
      <c r="F34" s="69" t="s">
        <v>678</v>
      </c>
      <c r="G34" s="69" t="s">
        <v>678</v>
      </c>
      <c r="H34" s="69" t="s">
        <v>678</v>
      </c>
      <c r="I34" s="69" t="s">
        <v>678</v>
      </c>
      <c r="J34" s="69" t="s">
        <v>678</v>
      </c>
      <c r="K34" s="69" t="s">
        <v>678</v>
      </c>
      <c r="L34" s="69" t="s">
        <v>678</v>
      </c>
      <c r="M34" s="69" t="s">
        <v>678</v>
      </c>
      <c r="N34" s="69" t="s">
        <v>678</v>
      </c>
      <c r="O34" s="69" t="s">
        <v>678</v>
      </c>
      <c r="P34" s="69" t="s">
        <v>679</v>
      </c>
      <c r="Q34" s="69" t="s">
        <v>679</v>
      </c>
      <c r="R34" s="69" t="s">
        <v>679</v>
      </c>
      <c r="S34" s="69" t="s">
        <v>679</v>
      </c>
      <c r="T34" s="69" t="s">
        <v>679</v>
      </c>
      <c r="U34" s="69" t="s">
        <v>679</v>
      </c>
      <c r="V34" s="69" t="s">
        <v>679</v>
      </c>
      <c r="W34" s="69" t="s">
        <v>679</v>
      </c>
      <c r="X34" s="69" t="s">
        <v>679</v>
      </c>
      <c r="Y34" s="69" t="s">
        <v>679</v>
      </c>
      <c r="Z34" s="69" t="s">
        <v>679</v>
      </c>
      <c r="AA34" s="69" t="s">
        <v>680</v>
      </c>
    </row>
    <row r="35" spans="5:3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row r="36" spans="5:32">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row>
    <row r="37" spans="5:32">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5:32">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sheetData>
  <mergeCells count="17">
    <mergeCell ref="S14:S15"/>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 ref="R14:R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3">
    <tabColor rgb="FFFFC000"/>
  </sheetPr>
  <dimension ref="A1:AY20"/>
  <sheetViews>
    <sheetView showGridLines="0" zoomScale="80" zoomScaleNormal="80" workbookViewId="0"/>
  </sheetViews>
  <sheetFormatPr baseColWidth="10" defaultColWidth="11.42578125" defaultRowHeight="15"/>
  <cols>
    <col min="1" max="1" width="64" style="143" customWidth="1"/>
    <col min="2" max="2" width="36" style="143" customWidth="1"/>
    <col min="3" max="3" width="7.5703125" style="143" bestFit="1" customWidth="1"/>
    <col min="4" max="4" width="11.5703125" style="143" bestFit="1" customWidth="1"/>
    <col min="5" max="5" width="12.42578125" style="143" bestFit="1" customWidth="1"/>
    <col min="6" max="6" width="11.42578125" style="143" bestFit="1" customWidth="1"/>
    <col min="7" max="7" width="11.140625" style="143" bestFit="1" customWidth="1"/>
    <col min="8" max="8" width="10.42578125" style="143" bestFit="1" customWidth="1"/>
    <col min="9" max="9" width="9" style="143" bestFit="1" customWidth="1"/>
    <col min="10" max="10" width="10.42578125" style="143" bestFit="1" customWidth="1"/>
    <col min="11" max="11" width="8.42578125" style="143" bestFit="1" customWidth="1"/>
    <col min="12" max="12" width="10.42578125" style="143" bestFit="1" customWidth="1"/>
    <col min="13" max="13" width="9.5703125" style="143" bestFit="1" customWidth="1"/>
    <col min="14" max="14" width="13.140625" style="143" bestFit="1" customWidth="1"/>
    <col min="15" max="15" width="16.140625" style="143" bestFit="1" customWidth="1"/>
    <col min="16" max="16" width="9.5703125" style="143" bestFit="1" customWidth="1"/>
    <col min="17" max="17" width="16.140625" style="143" bestFit="1" customWidth="1"/>
    <col min="18" max="18" width="11.140625" style="143" bestFit="1" customWidth="1"/>
    <col min="19" max="19" width="13" style="143" bestFit="1" customWidth="1"/>
    <col min="20" max="21" width="12.42578125" style="143" bestFit="1" customWidth="1"/>
    <col min="22" max="22" width="11.5703125" style="143" bestFit="1" customWidth="1"/>
    <col min="23" max="23" width="12.42578125" style="143" customWidth="1"/>
    <col min="24" max="24" width="12.5703125" style="143" bestFit="1" customWidth="1"/>
    <col min="25" max="25" width="18.85546875" style="143" bestFit="1" customWidth="1"/>
    <col min="26" max="26" width="12.5703125" style="143" bestFit="1" customWidth="1"/>
    <col min="27" max="27" width="11.85546875" style="143" bestFit="1" customWidth="1"/>
    <col min="28" max="28" width="12.42578125" style="143" bestFit="1" customWidth="1"/>
    <col min="29" max="29" width="11.42578125" style="143" bestFit="1" customWidth="1"/>
    <col min="30" max="30" width="12.42578125" style="143" bestFit="1" customWidth="1"/>
    <col min="31" max="31" width="11.42578125" style="143" bestFit="1" customWidth="1"/>
    <col min="32" max="32" width="19.5703125" style="143" bestFit="1" customWidth="1"/>
    <col min="33" max="33" width="19.5703125" style="143" customWidth="1"/>
    <col min="34" max="34" width="14.85546875" style="143" customWidth="1"/>
    <col min="35" max="35" width="10.5703125" style="143" customWidth="1"/>
    <col min="36" max="36" width="18.85546875" style="143" customWidth="1"/>
    <col min="37" max="16384" width="11.42578125" style="143"/>
  </cols>
  <sheetData>
    <row r="1" spans="1:51">
      <c r="A1" s="45" t="s">
        <v>585</v>
      </c>
      <c r="B1" s="93"/>
    </row>
    <row r="2" spans="1:51">
      <c r="A2" s="46" t="s">
        <v>587</v>
      </c>
      <c r="B2" s="47"/>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4" spans="1:51">
      <c r="A4" s="45" t="s">
        <v>586</v>
      </c>
    </row>
    <row r="5" spans="1:51">
      <c r="A5" s="45"/>
    </row>
    <row r="6" spans="1:51">
      <c r="A6" s="46" t="s">
        <v>587</v>
      </c>
    </row>
    <row r="8" spans="1:51">
      <c r="A8" s="48" t="s">
        <v>143</v>
      </c>
    </row>
    <row r="9" spans="1:51">
      <c r="A9" s="48" t="s">
        <v>504</v>
      </c>
      <c r="B9" s="149" t="s">
        <v>618</v>
      </c>
      <c r="C9" s="149" t="s">
        <v>617</v>
      </c>
      <c r="D9" s="149" t="s">
        <v>505</v>
      </c>
    </row>
    <row r="11" spans="1:51">
      <c r="A11" s="49"/>
      <c r="B11" s="50"/>
      <c r="C11" s="305" t="s">
        <v>516</v>
      </c>
      <c r="D11" s="306"/>
      <c r="E11" s="306"/>
      <c r="F11" s="306"/>
      <c r="G11" s="306"/>
      <c r="H11" s="306"/>
      <c r="I11" s="306"/>
      <c r="J11" s="306"/>
      <c r="K11" s="306"/>
      <c r="L11" s="306"/>
      <c r="M11" s="306"/>
      <c r="N11" s="306"/>
      <c r="O11" s="306"/>
      <c r="P11" s="306"/>
      <c r="Q11" s="306"/>
      <c r="R11" s="306"/>
      <c r="S11" s="306"/>
      <c r="T11" s="306"/>
      <c r="U11" s="306"/>
      <c r="V11" s="307"/>
      <c r="W11" s="305" t="s">
        <v>474</v>
      </c>
      <c r="X11" s="306"/>
      <c r="Y11" s="306"/>
      <c r="Z11" s="306"/>
      <c r="AA11" s="306"/>
      <c r="AB11" s="306"/>
      <c r="AC11" s="306"/>
      <c r="AD11" s="306"/>
      <c r="AE11" s="306"/>
      <c r="AF11" s="307"/>
      <c r="AG11" s="308" t="s">
        <v>526</v>
      </c>
      <c r="AH11" s="309"/>
      <c r="AI11" s="309"/>
      <c r="AJ11" s="309"/>
      <c r="AK11" s="309"/>
      <c r="AL11" s="309"/>
      <c r="AM11" s="309"/>
      <c r="AN11" s="309"/>
      <c r="AO11" s="309"/>
      <c r="AP11" s="309"/>
      <c r="AQ11" s="309"/>
      <c r="AR11" s="309"/>
      <c r="AS11" s="310"/>
    </row>
    <row r="12" spans="1:51" ht="75">
      <c r="A12" s="49"/>
      <c r="B12" s="50"/>
      <c r="C12" s="174"/>
      <c r="D12" s="175" t="s">
        <v>438</v>
      </c>
      <c r="E12" s="173" t="s">
        <v>439</v>
      </c>
      <c r="F12" s="173" t="s">
        <v>440</v>
      </c>
      <c r="G12" s="173" t="s">
        <v>441</v>
      </c>
      <c r="H12" s="173" t="s">
        <v>442</v>
      </c>
      <c r="I12" s="173" t="s">
        <v>443</v>
      </c>
      <c r="J12" s="173" t="s">
        <v>444</v>
      </c>
      <c r="K12" s="173" t="s">
        <v>445</v>
      </c>
      <c r="L12" s="173" t="s">
        <v>446</v>
      </c>
      <c r="M12" s="173" t="s">
        <v>447</v>
      </c>
      <c r="N12" s="173" t="s">
        <v>448</v>
      </c>
      <c r="O12" s="175" t="s">
        <v>449</v>
      </c>
      <c r="P12" s="175" t="s">
        <v>467</v>
      </c>
      <c r="Q12" s="175" t="s">
        <v>468</v>
      </c>
      <c r="R12" s="175" t="s">
        <v>469</v>
      </c>
      <c r="S12" s="175" t="s">
        <v>470</v>
      </c>
      <c r="T12" s="175" t="s">
        <v>471</v>
      </c>
      <c r="U12" s="175" t="s">
        <v>472</v>
      </c>
      <c r="V12" s="175" t="s">
        <v>473</v>
      </c>
      <c r="W12" s="174"/>
      <c r="X12" s="175" t="s">
        <v>475</v>
      </c>
      <c r="Y12" s="175" t="s">
        <v>476</v>
      </c>
      <c r="Z12" s="175" t="s">
        <v>477</v>
      </c>
      <c r="AA12" s="175" t="s">
        <v>478</v>
      </c>
      <c r="AB12" s="175" t="s">
        <v>479</v>
      </c>
      <c r="AC12" s="175" t="s">
        <v>480</v>
      </c>
      <c r="AD12" s="175" t="s">
        <v>481</v>
      </c>
      <c r="AE12" s="175" t="s">
        <v>482</v>
      </c>
      <c r="AF12" s="175" t="s">
        <v>483</v>
      </c>
      <c r="AG12" s="174"/>
      <c r="AH12" s="175" t="s">
        <v>527</v>
      </c>
      <c r="AI12" s="175" t="s">
        <v>528</v>
      </c>
      <c r="AJ12" s="175" t="s">
        <v>529</v>
      </c>
      <c r="AK12" s="175" t="s">
        <v>530</v>
      </c>
      <c r="AL12" s="175" t="s">
        <v>531</v>
      </c>
      <c r="AM12" s="175" t="s">
        <v>532</v>
      </c>
      <c r="AN12" s="175" t="s">
        <v>533</v>
      </c>
      <c r="AO12" s="175" t="s">
        <v>534</v>
      </c>
      <c r="AP12" s="175" t="s">
        <v>535</v>
      </c>
      <c r="AQ12" s="175" t="s">
        <v>536</v>
      </c>
      <c r="AR12" s="175" t="s">
        <v>537</v>
      </c>
      <c r="AS12" s="175" t="s">
        <v>538</v>
      </c>
    </row>
    <row r="13" spans="1:51">
      <c r="A13" s="49"/>
      <c r="B13" s="50"/>
      <c r="C13" s="177" t="s">
        <v>394</v>
      </c>
      <c r="D13" s="177" t="s">
        <v>395</v>
      </c>
      <c r="E13" s="177" t="s">
        <v>396</v>
      </c>
      <c r="F13" s="177" t="s">
        <v>397</v>
      </c>
      <c r="G13" s="177" t="s">
        <v>398</v>
      </c>
      <c r="H13" s="177" t="s">
        <v>399</v>
      </c>
      <c r="I13" s="177" t="s">
        <v>400</v>
      </c>
      <c r="J13" s="177" t="s">
        <v>401</v>
      </c>
      <c r="K13" s="177" t="s">
        <v>402</v>
      </c>
      <c r="L13" s="177" t="s">
        <v>403</v>
      </c>
      <c r="M13" s="177" t="s">
        <v>404</v>
      </c>
      <c r="N13" s="177" t="s">
        <v>405</v>
      </c>
      <c r="O13" s="177" t="s">
        <v>406</v>
      </c>
      <c r="P13" s="177" t="s">
        <v>450</v>
      </c>
      <c r="Q13" s="177" t="s">
        <v>451</v>
      </c>
      <c r="R13" s="177" t="s">
        <v>452</v>
      </c>
      <c r="S13" s="177" t="s">
        <v>453</v>
      </c>
      <c r="T13" s="177" t="s">
        <v>454</v>
      </c>
      <c r="U13" s="177" t="s">
        <v>455</v>
      </c>
      <c r="V13" s="177" t="s">
        <v>456</v>
      </c>
      <c r="W13" s="177" t="s">
        <v>457</v>
      </c>
      <c r="X13" s="177" t="s">
        <v>458</v>
      </c>
      <c r="Y13" s="177" t="s">
        <v>459</v>
      </c>
      <c r="Z13" s="177" t="s">
        <v>460</v>
      </c>
      <c r="AA13" s="177" t="s">
        <v>461</v>
      </c>
      <c r="AB13" s="177" t="s">
        <v>462</v>
      </c>
      <c r="AC13" s="177" t="s">
        <v>463</v>
      </c>
      <c r="AD13" s="177" t="s">
        <v>464</v>
      </c>
      <c r="AE13" s="177" t="s">
        <v>465</v>
      </c>
      <c r="AF13" s="177" t="s">
        <v>466</v>
      </c>
      <c r="AG13" s="177" t="s">
        <v>517</v>
      </c>
      <c r="AH13" s="177" t="s">
        <v>539</v>
      </c>
      <c r="AI13" s="177" t="s">
        <v>540</v>
      </c>
      <c r="AJ13" s="177" t="s">
        <v>541</v>
      </c>
      <c r="AK13" s="177" t="s">
        <v>542</v>
      </c>
      <c r="AL13" s="177" t="s">
        <v>543</v>
      </c>
      <c r="AM13" s="177" t="s">
        <v>544</v>
      </c>
      <c r="AN13" s="177" t="s">
        <v>545</v>
      </c>
      <c r="AO13" s="177" t="s">
        <v>546</v>
      </c>
      <c r="AP13" s="177" t="s">
        <v>547</v>
      </c>
      <c r="AQ13" s="177" t="s">
        <v>548</v>
      </c>
      <c r="AR13" s="177" t="s">
        <v>549</v>
      </c>
      <c r="AS13" s="177" t="s">
        <v>550</v>
      </c>
    </row>
    <row r="14" spans="1:51">
      <c r="A14" s="51" t="s">
        <v>510</v>
      </c>
      <c r="B14" s="144" t="s">
        <v>427</v>
      </c>
      <c r="C14" s="65"/>
      <c r="D14" s="60"/>
      <c r="E14" s="60"/>
      <c r="F14" s="60"/>
      <c r="G14" s="60"/>
      <c r="H14" s="60"/>
      <c r="I14" s="60"/>
      <c r="J14" s="60"/>
      <c r="K14" s="60"/>
      <c r="L14" s="60"/>
      <c r="M14" s="60"/>
      <c r="N14" s="60"/>
      <c r="O14" s="60"/>
      <c r="P14" s="60"/>
      <c r="Q14" s="60"/>
      <c r="R14" s="60"/>
      <c r="S14" s="60"/>
      <c r="T14" s="60"/>
      <c r="U14" s="60"/>
      <c r="V14" s="60"/>
      <c r="W14" s="65"/>
      <c r="X14" s="60"/>
      <c r="Y14" s="60"/>
      <c r="Z14" s="60"/>
      <c r="AA14" s="60"/>
      <c r="AB14" s="60"/>
      <c r="AC14" s="60"/>
      <c r="AD14" s="60"/>
      <c r="AE14" s="60"/>
      <c r="AF14" s="60"/>
      <c r="AG14" s="65"/>
      <c r="AH14" s="60"/>
      <c r="AI14" s="60"/>
      <c r="AJ14" s="60"/>
      <c r="AK14" s="60"/>
      <c r="AL14" s="60"/>
      <c r="AM14" s="60"/>
      <c r="AN14" s="60"/>
      <c r="AO14" s="60"/>
      <c r="AP14" s="60"/>
      <c r="AQ14" s="65"/>
      <c r="AR14" s="65"/>
      <c r="AS14" s="60"/>
      <c r="AT14" s="52" t="s">
        <v>511</v>
      </c>
      <c r="AU14" s="4" t="s">
        <v>241</v>
      </c>
      <c r="AV14" s="21" t="s">
        <v>265</v>
      </c>
      <c r="AW14" s="183" t="s">
        <v>737</v>
      </c>
      <c r="AY14" s="53"/>
    </row>
    <row r="15" spans="1:51">
      <c r="C15" s="69" t="s">
        <v>681</v>
      </c>
      <c r="D15" s="69" t="s">
        <v>682</v>
      </c>
      <c r="E15" s="69" t="s">
        <v>683</v>
      </c>
      <c r="F15" s="69" t="s">
        <v>684</v>
      </c>
      <c r="G15" s="69" t="s">
        <v>685</v>
      </c>
      <c r="H15" s="69" t="s">
        <v>686</v>
      </c>
      <c r="I15" s="69" t="s">
        <v>687</v>
      </c>
      <c r="J15" s="69" t="s">
        <v>688</v>
      </c>
      <c r="K15" s="69" t="s">
        <v>689</v>
      </c>
      <c r="L15" s="69" t="s">
        <v>690</v>
      </c>
      <c r="M15" s="69" t="s">
        <v>691</v>
      </c>
      <c r="N15" s="69" t="s">
        <v>692</v>
      </c>
      <c r="O15" s="69" t="s">
        <v>693</v>
      </c>
      <c r="P15" s="69" t="s">
        <v>694</v>
      </c>
      <c r="Q15" s="69" t="s">
        <v>695</v>
      </c>
      <c r="R15" s="69" t="s">
        <v>696</v>
      </c>
      <c r="S15" s="69" t="s">
        <v>697</v>
      </c>
      <c r="T15" s="69" t="s">
        <v>698</v>
      </c>
      <c r="U15" s="69" t="s">
        <v>699</v>
      </c>
      <c r="V15" s="69" t="s">
        <v>700</v>
      </c>
      <c r="W15" s="69" t="s">
        <v>701</v>
      </c>
      <c r="X15" s="69" t="s">
        <v>702</v>
      </c>
      <c r="Y15" s="69" t="s">
        <v>703</v>
      </c>
      <c r="Z15" s="69" t="s">
        <v>704</v>
      </c>
      <c r="AA15" s="69" t="s">
        <v>705</v>
      </c>
      <c r="AB15" s="69" t="s">
        <v>706</v>
      </c>
      <c r="AC15" s="69" t="s">
        <v>707</v>
      </c>
      <c r="AD15" s="69" t="s">
        <v>708</v>
      </c>
      <c r="AE15" s="69" t="s">
        <v>709</v>
      </c>
      <c r="AF15" s="69" t="s">
        <v>710</v>
      </c>
      <c r="AG15" s="52" t="s">
        <v>711</v>
      </c>
      <c r="AH15" s="52" t="s">
        <v>712</v>
      </c>
      <c r="AI15" s="52" t="s">
        <v>713</v>
      </c>
      <c r="AJ15" s="52" t="s">
        <v>714</v>
      </c>
      <c r="AK15" s="52" t="s">
        <v>715</v>
      </c>
      <c r="AL15" s="52" t="s">
        <v>716</v>
      </c>
      <c r="AM15" s="52" t="s">
        <v>717</v>
      </c>
      <c r="AN15" s="52" t="s">
        <v>718</v>
      </c>
      <c r="AO15" s="52" t="s">
        <v>719</v>
      </c>
      <c r="AP15" s="52" t="s">
        <v>720</v>
      </c>
      <c r="AQ15" s="52" t="s">
        <v>721</v>
      </c>
      <c r="AR15" s="52" t="s">
        <v>722</v>
      </c>
      <c r="AS15" s="52" t="s">
        <v>723</v>
      </c>
    </row>
    <row r="18" spans="1:37">
      <c r="AK18" s="5"/>
    </row>
    <row r="19" spans="1:37">
      <c r="A19" s="54"/>
      <c r="AK19" s="5"/>
    </row>
    <row r="20" spans="1:37">
      <c r="A20" s="54"/>
      <c r="AK20" s="5"/>
    </row>
  </sheetData>
  <mergeCells count="3">
    <mergeCell ref="C11:V11"/>
    <mergeCell ref="W11:AF11"/>
    <mergeCell ref="AG11:AS1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D21"/>
  <sheetViews>
    <sheetView showGridLines="0" tabSelected="1" zoomScale="80" zoomScaleNormal="80" workbookViewId="0"/>
  </sheetViews>
  <sheetFormatPr baseColWidth="10" defaultColWidth="9.140625" defaultRowHeight="15"/>
  <cols>
    <col min="1" max="1" width="19.140625" style="62" customWidth="1"/>
    <col min="2" max="2" width="66.42578125" style="62" customWidth="1"/>
    <col min="3" max="3" width="22.7109375" style="56" customWidth="1"/>
    <col min="4" max="4" width="25.28515625" style="56" customWidth="1"/>
    <col min="5" max="16384" width="9.140625" style="62"/>
  </cols>
  <sheetData>
    <row r="1" spans="1:4">
      <c r="A1" s="217" t="s">
        <v>835</v>
      </c>
      <c r="C1" s="214" t="s">
        <v>382</v>
      </c>
      <c r="D1" s="214" t="s">
        <v>383</v>
      </c>
    </row>
    <row r="2" spans="1:4" ht="15.75" thickBot="1">
      <c r="A2" s="62" t="s">
        <v>191</v>
      </c>
      <c r="C2" s="214" t="s">
        <v>384</v>
      </c>
      <c r="D2" s="214" t="s">
        <v>385</v>
      </c>
    </row>
    <row r="3" spans="1:4" s="63" customFormat="1" ht="45.75" thickBot="1">
      <c r="C3" s="215" t="s">
        <v>630</v>
      </c>
      <c r="D3" s="215" t="s">
        <v>631</v>
      </c>
    </row>
    <row r="4" spans="1:4" s="64" customFormat="1">
      <c r="A4" s="289" t="s">
        <v>192</v>
      </c>
      <c r="B4" s="290" t="s">
        <v>193</v>
      </c>
      <c r="C4" s="291" t="s">
        <v>569</v>
      </c>
      <c r="D4" s="292" t="s">
        <v>570</v>
      </c>
    </row>
    <row r="5" spans="1:4">
      <c r="A5" s="285" t="s">
        <v>574</v>
      </c>
      <c r="B5" s="286" t="s">
        <v>552</v>
      </c>
      <c r="C5" s="287" t="str">
        <f>HYPERLINK("#PFE.01.01.30!$A$1", "PFE.01.01.30")</f>
        <v>PFE.01.01.30</v>
      </c>
      <c r="D5" s="288" t="str">
        <f>HYPERLINK("#PFE.01.01.31!$A$1", "PFE.01.01.31")</f>
        <v>PFE.01.01.31</v>
      </c>
    </row>
    <row r="6" spans="1:4">
      <c r="A6" s="265" t="s">
        <v>196</v>
      </c>
      <c r="B6" s="266" t="s">
        <v>672</v>
      </c>
      <c r="C6" s="255" t="str">
        <f>HYPERLINK("#PFE.01.02.30!$A$1", "PFE.01.02.30")</f>
        <v>PFE.01.02.30</v>
      </c>
      <c r="D6" s="267" t="str">
        <f>HYPERLINK("#PFE.01.02.31!$A$1", "PFE.01.02.31")</f>
        <v>PFE.01.02.31</v>
      </c>
    </row>
    <row r="7" spans="1:4">
      <c r="A7" s="261" t="s">
        <v>509</v>
      </c>
      <c r="B7" s="262" t="s">
        <v>498</v>
      </c>
      <c r="C7" s="263" t="str">
        <f>HYPERLINK("#PFE.02.01.30!$A$1", "PFE.02.01.30")</f>
        <v>PFE.02.01.30</v>
      </c>
      <c r="D7" s="264" t="str">
        <f>HYPERLINK("#PFE.02.01.30!$A$1", "PFE.02.01.30")</f>
        <v>PFE.02.01.30</v>
      </c>
    </row>
    <row r="8" spans="1:4">
      <c r="A8" s="265" t="s">
        <v>207</v>
      </c>
      <c r="B8" s="268" t="s">
        <v>160</v>
      </c>
      <c r="C8" s="269" t="str">
        <f>HYPERLINK("#PF.04.03.24!$A$1", "PF.04.03.24")</f>
        <v>PF.04.03.24</v>
      </c>
      <c r="D8" s="270" t="s">
        <v>195</v>
      </c>
    </row>
    <row r="9" spans="1:4">
      <c r="A9" s="265" t="s">
        <v>209</v>
      </c>
      <c r="B9" s="268" t="s">
        <v>148</v>
      </c>
      <c r="C9" s="269" t="str">
        <f>HYPERLINK("#PF.05.03.24!$A$1", "PF.05.03.24")</f>
        <v>PF.05.03.24</v>
      </c>
      <c r="D9" s="270" t="s">
        <v>195</v>
      </c>
    </row>
    <row r="10" spans="1:4">
      <c r="A10" s="271" t="s">
        <v>838</v>
      </c>
      <c r="B10" s="260" t="s">
        <v>839</v>
      </c>
      <c r="C10" s="256" t="s">
        <v>840</v>
      </c>
      <c r="D10" s="272" t="s">
        <v>840</v>
      </c>
    </row>
    <row r="11" spans="1:4">
      <c r="A11" s="265" t="s">
        <v>197</v>
      </c>
      <c r="B11" s="268" t="s">
        <v>0</v>
      </c>
      <c r="C11" s="255" t="str">
        <f>HYPERLINK("#PF.06.03.24!$A$1", "PF.06.03.24")</f>
        <v>PF.06.03.24</v>
      </c>
      <c r="D11" s="270" t="s">
        <v>195</v>
      </c>
    </row>
    <row r="12" spans="1:4">
      <c r="A12" s="273" t="s">
        <v>747</v>
      </c>
      <c r="B12" s="274" t="s">
        <v>748</v>
      </c>
      <c r="C12" s="275" t="str">
        <f>HYPERLINK("#PF.08.01.24!$A$1", "PF.08.01.24")</f>
        <v>PF.08.01.24</v>
      </c>
      <c r="D12" s="276" t="str">
        <f>HYPERLINK("#PF.08.01.24!$A$1", "PF.08.01.24")</f>
        <v>PF.08.01.24</v>
      </c>
    </row>
    <row r="13" spans="1:4">
      <c r="A13" s="265" t="s">
        <v>200</v>
      </c>
      <c r="B13" s="268" t="s">
        <v>144</v>
      </c>
      <c r="C13" s="269" t="str">
        <f>HYPERLINK("#PF.09.02.24!$A$1", "PF.09.02.24")</f>
        <v>PF.09.02.24</v>
      </c>
      <c r="D13" s="270" t="s">
        <v>195</v>
      </c>
    </row>
    <row r="14" spans="1:4">
      <c r="A14" s="265" t="s">
        <v>210</v>
      </c>
      <c r="B14" s="268" t="s">
        <v>151</v>
      </c>
      <c r="C14" s="277" t="str">
        <f>HYPERLINK("#PF.29.05.24!$A$1", "PF.29.05.24")</f>
        <v>PF.29.05.24</v>
      </c>
      <c r="D14" s="270" t="s">
        <v>195</v>
      </c>
    </row>
    <row r="15" spans="1:4">
      <c r="A15" s="261" t="s">
        <v>524</v>
      </c>
      <c r="B15" s="262" t="s">
        <v>525</v>
      </c>
      <c r="C15" s="278" t="str">
        <f>HYPERLINK("#PFE.50.01.30!$A$1", "PFE.50.01.30")</f>
        <v>PFE.50.01.30</v>
      </c>
      <c r="D15" s="270" t="s">
        <v>195</v>
      </c>
    </row>
    <row r="16" spans="1:4">
      <c r="A16" s="265" t="s">
        <v>208</v>
      </c>
      <c r="B16" s="268" t="s">
        <v>124</v>
      </c>
      <c r="C16" s="269" t="str">
        <f>HYPERLINK("#PF.51.01.24!$A$1", "PF.51.01.24")</f>
        <v>PF.51.01.24</v>
      </c>
      <c r="D16" s="270" t="s">
        <v>195</v>
      </c>
    </row>
    <row r="17" spans="1:4">
      <c r="A17" s="261" t="s">
        <v>576</v>
      </c>
      <c r="B17" s="279" t="s">
        <v>588</v>
      </c>
      <c r="C17" s="278" t="str">
        <f>HYPERLINK("#EP.02.01.30!$A$1", "EP.02.01.30")</f>
        <v>EP.02.01.30</v>
      </c>
      <c r="D17" s="280" t="str">
        <f>HYPERLINK("#EP.02.01.30!$A$1", "EP.02.01.30")</f>
        <v>EP.02.01.30</v>
      </c>
    </row>
    <row r="18" spans="1:4">
      <c r="A18" s="261" t="s">
        <v>577</v>
      </c>
      <c r="B18" s="279" t="s">
        <v>590</v>
      </c>
      <c r="C18" s="263" t="str">
        <f>HYPERLINK("#EP.03.01.30!$A$1", "EP.03.01.30")</f>
        <v>EP.03.01.30</v>
      </c>
      <c r="D18" s="270" t="s">
        <v>195</v>
      </c>
    </row>
    <row r="19" spans="1:4">
      <c r="A19" s="261" t="s">
        <v>578</v>
      </c>
      <c r="B19" s="279" t="s">
        <v>587</v>
      </c>
      <c r="C19" s="263" t="str">
        <f>HYPERLINK("#EP.04.01.30!$A$1", "EP.04.01.30")</f>
        <v>EP.04.01.30</v>
      </c>
      <c r="D19" s="270" t="s">
        <v>195</v>
      </c>
    </row>
    <row r="20" spans="1:4" ht="15.75" thickBot="1">
      <c r="A20" s="281" t="s">
        <v>836</v>
      </c>
      <c r="B20" s="282" t="s">
        <v>656</v>
      </c>
      <c r="C20" s="283" t="str">
        <f>HYPERLINK("#PT.99.01.24!$A$1","PT.99.01.24")</f>
        <v>PT.99.01.24</v>
      </c>
      <c r="D20" s="284" t="str">
        <f>HYPERLINK("#PT.99.01.24!$A$1","PT.99.01.24")</f>
        <v>PT.99.01.24</v>
      </c>
    </row>
    <row r="21" spans="1:4">
      <c r="C21" s="58"/>
      <c r="D21" s="58"/>
    </row>
  </sheetData>
  <hyperlinks>
    <hyperlink ref="D10" location="PFEF.06.02.30!A1" display="PFEF.06.02.30"/>
    <hyperlink ref="C10" location="PFEF.06.02.30!A1" display="PFEF.06.02.3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L14"/>
  <sheetViews>
    <sheetView showGridLines="0" zoomScale="80" zoomScaleNormal="80" workbookViewId="0"/>
  </sheetViews>
  <sheetFormatPr baseColWidth="10" defaultColWidth="26.85546875" defaultRowHeight="15"/>
  <cols>
    <col min="1" max="4" width="26.85546875" style="161"/>
    <col min="5" max="5" width="26.85546875" style="162"/>
    <col min="6" max="16384" width="26.85546875" style="161"/>
  </cols>
  <sheetData>
    <row r="1" spans="1:12" s="167" customFormat="1">
      <c r="A1" s="181" t="s">
        <v>724</v>
      </c>
      <c r="E1" s="168"/>
    </row>
    <row r="2" spans="1:12" s="167" customFormat="1">
      <c r="A2" s="78" t="s">
        <v>656</v>
      </c>
      <c r="E2" s="168"/>
    </row>
    <row r="3" spans="1:12" s="167" customFormat="1">
      <c r="E3" s="168"/>
    </row>
    <row r="4" spans="1:12" s="167" customFormat="1">
      <c r="A4" s="181" t="s">
        <v>725</v>
      </c>
      <c r="E4" s="168"/>
    </row>
    <row r="5" spans="1:12" s="167" customFormat="1">
      <c r="A5" s="78" t="s">
        <v>656</v>
      </c>
      <c r="E5" s="168"/>
    </row>
    <row r="6" spans="1:12" s="167" customFormat="1">
      <c r="E6" s="168"/>
    </row>
    <row r="7" spans="1:12" s="164" customFormat="1">
      <c r="A7" s="41" t="s">
        <v>655</v>
      </c>
      <c r="B7" s="41" t="s">
        <v>654</v>
      </c>
      <c r="C7" s="41" t="s">
        <v>653</v>
      </c>
      <c r="D7" s="41" t="s">
        <v>652</v>
      </c>
      <c r="E7" s="41" t="s">
        <v>651</v>
      </c>
      <c r="F7" s="41" t="s">
        <v>650</v>
      </c>
      <c r="G7" s="41" t="s">
        <v>649</v>
      </c>
      <c r="H7" s="41" t="s">
        <v>648</v>
      </c>
      <c r="I7" s="41" t="s">
        <v>647</v>
      </c>
      <c r="J7" s="41" t="s">
        <v>646</v>
      </c>
      <c r="K7" s="41" t="s">
        <v>645</v>
      </c>
      <c r="L7" s="41" t="s">
        <v>644</v>
      </c>
    </row>
    <row r="8" spans="1:12" s="164" customFormat="1">
      <c r="A8" s="166" t="s">
        <v>1</v>
      </c>
      <c r="B8" s="166" t="s">
        <v>52</v>
      </c>
      <c r="C8" s="166" t="s">
        <v>53</v>
      </c>
      <c r="D8" s="166" t="s">
        <v>43</v>
      </c>
      <c r="E8" s="166" t="s">
        <v>44</v>
      </c>
      <c r="F8" s="166" t="s">
        <v>45</v>
      </c>
      <c r="G8" s="166" t="s">
        <v>46</v>
      </c>
      <c r="H8" s="166" t="s">
        <v>47</v>
      </c>
      <c r="I8" s="166" t="s">
        <v>48</v>
      </c>
      <c r="J8" s="166" t="s">
        <v>49</v>
      </c>
      <c r="K8" s="166" t="s">
        <v>50</v>
      </c>
      <c r="L8" s="166" t="s">
        <v>51</v>
      </c>
    </row>
    <row r="9" spans="1:12" s="164" customFormat="1">
      <c r="A9" s="165"/>
      <c r="B9" s="165"/>
      <c r="C9" s="165"/>
      <c r="D9" s="165"/>
      <c r="E9" s="165"/>
      <c r="F9" s="165"/>
      <c r="G9" s="165"/>
      <c r="H9" s="165"/>
      <c r="I9" s="165"/>
      <c r="J9" s="165"/>
      <c r="K9" s="165"/>
      <c r="L9" s="165"/>
    </row>
    <row r="10" spans="1:12" s="164" customFormat="1">
      <c r="A10" s="61" t="s">
        <v>293</v>
      </c>
      <c r="B10" s="61" t="s">
        <v>643</v>
      </c>
      <c r="C10" s="61" t="s">
        <v>643</v>
      </c>
      <c r="D10" s="61" t="s">
        <v>643</v>
      </c>
      <c r="E10" s="8" t="s">
        <v>215</v>
      </c>
      <c r="F10" s="8" t="s">
        <v>241</v>
      </c>
      <c r="G10" s="8" t="s">
        <v>215</v>
      </c>
      <c r="H10" s="8" t="s">
        <v>221</v>
      </c>
      <c r="I10" s="8" t="s">
        <v>227</v>
      </c>
      <c r="J10" s="8" t="s">
        <v>239</v>
      </c>
      <c r="K10" s="8" t="s">
        <v>518</v>
      </c>
      <c r="L10" s="8" t="s">
        <v>642</v>
      </c>
    </row>
    <row r="11" spans="1:12" s="164" customFormat="1" ht="30">
      <c r="A11" s="180" t="s">
        <v>726</v>
      </c>
      <c r="B11" s="180" t="s">
        <v>727</v>
      </c>
      <c r="C11" s="180" t="s">
        <v>728</v>
      </c>
      <c r="D11" s="180" t="s">
        <v>729</v>
      </c>
      <c r="E11" s="8" t="s">
        <v>641</v>
      </c>
      <c r="F11" s="10"/>
      <c r="G11" s="8"/>
      <c r="H11" s="8"/>
      <c r="I11" s="8"/>
      <c r="J11" s="8"/>
      <c r="K11" s="8"/>
      <c r="L11" s="8"/>
    </row>
    <row r="12" spans="1:12" s="163" customFormat="1">
      <c r="C12" s="7"/>
      <c r="D12" s="61"/>
      <c r="E12" s="164"/>
      <c r="F12" s="164"/>
      <c r="G12" s="164"/>
      <c r="H12" s="164"/>
      <c r="I12" s="8"/>
      <c r="J12" s="8"/>
      <c r="K12" s="8"/>
      <c r="L12" s="8"/>
    </row>
    <row r="13" spans="1:12">
      <c r="E13" s="161"/>
    </row>
    <row r="14" spans="1:12">
      <c r="E14"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tabColor rgb="FFFFC000"/>
  </sheetPr>
  <dimension ref="A1:L24"/>
  <sheetViews>
    <sheetView showGridLines="0" zoomScale="80" zoomScaleNormal="80" workbookViewId="0"/>
  </sheetViews>
  <sheetFormatPr baseColWidth="10" defaultColWidth="9.140625" defaultRowHeight="15"/>
  <cols>
    <col min="1" max="1" width="12.42578125" style="40" customWidth="1"/>
    <col min="2" max="2" width="66.140625" style="40" bestFit="1" customWidth="1"/>
    <col min="3" max="3" width="18.5703125" style="40" customWidth="1"/>
    <col min="4" max="4" width="35.42578125" style="40" customWidth="1"/>
    <col min="5" max="5" width="96.42578125" style="40" customWidth="1"/>
    <col min="6" max="16384" width="9.140625" style="40"/>
  </cols>
  <sheetData>
    <row r="1" spans="1:12">
      <c r="A1" s="45" t="s">
        <v>565</v>
      </c>
    </row>
    <row r="2" spans="1:12" ht="12" customHeight="1">
      <c r="A2" s="30" t="s">
        <v>194</v>
      </c>
    </row>
    <row r="3" spans="1:12" ht="12" customHeight="1">
      <c r="A3" s="67"/>
      <c r="L3" s="45"/>
    </row>
    <row r="4" spans="1:12" ht="12" customHeight="1">
      <c r="A4" s="45" t="s">
        <v>566</v>
      </c>
      <c r="L4" s="30"/>
    </row>
    <row r="5" spans="1:12" ht="12" customHeight="1">
      <c r="A5" s="67"/>
    </row>
    <row r="6" spans="1:12" ht="12" customHeight="1">
      <c r="A6" s="30" t="s">
        <v>194</v>
      </c>
    </row>
    <row r="7" spans="1:12" ht="12" customHeight="1">
      <c r="A7" s="67"/>
      <c r="D7" s="18" t="s">
        <v>1</v>
      </c>
    </row>
    <row r="8" spans="1:12" ht="12" customHeight="1">
      <c r="B8" s="68" t="s">
        <v>362</v>
      </c>
      <c r="C8" s="18"/>
      <c r="D8" s="65"/>
      <c r="E8" s="69"/>
    </row>
    <row r="9" spans="1:12">
      <c r="B9" s="66" t="s">
        <v>671</v>
      </c>
      <c r="C9" s="18" t="s">
        <v>408</v>
      </c>
      <c r="D9" s="71"/>
      <c r="E9" s="21" t="s">
        <v>361</v>
      </c>
    </row>
    <row r="10" spans="1:12">
      <c r="B10" s="66" t="s">
        <v>633</v>
      </c>
      <c r="C10" s="18" t="s">
        <v>409</v>
      </c>
      <c r="D10" s="71"/>
      <c r="E10" s="21" t="s">
        <v>360</v>
      </c>
    </row>
    <row r="11" spans="1:12">
      <c r="B11" s="66" t="s">
        <v>352</v>
      </c>
      <c r="C11" s="18" t="s">
        <v>4</v>
      </c>
      <c r="D11" s="71"/>
      <c r="E11" s="21" t="s">
        <v>624</v>
      </c>
    </row>
    <row r="12" spans="1:12">
      <c r="B12" s="66" t="s">
        <v>353</v>
      </c>
      <c r="C12" s="18" t="s">
        <v>5</v>
      </c>
      <c r="D12" s="71"/>
      <c r="E12" s="21" t="s">
        <v>625</v>
      </c>
    </row>
    <row r="13" spans="1:12">
      <c r="B13" s="66" t="s">
        <v>634</v>
      </c>
      <c r="C13" s="18" t="s">
        <v>412</v>
      </c>
      <c r="D13" s="71"/>
      <c r="E13" s="21" t="s">
        <v>626</v>
      </c>
    </row>
    <row r="14" spans="1:12">
      <c r="B14" s="66" t="s">
        <v>359</v>
      </c>
      <c r="C14" s="18" t="s">
        <v>6</v>
      </c>
      <c r="D14" s="71"/>
      <c r="E14" s="21" t="s">
        <v>358</v>
      </c>
    </row>
    <row r="15" spans="1:12">
      <c r="B15" s="212" t="s">
        <v>821</v>
      </c>
      <c r="C15" s="213" t="s">
        <v>825</v>
      </c>
      <c r="D15" s="210"/>
      <c r="E15" s="21" t="s">
        <v>822</v>
      </c>
    </row>
    <row r="16" spans="1:12">
      <c r="B16" s="66" t="s">
        <v>357</v>
      </c>
      <c r="C16" s="18" t="s">
        <v>7</v>
      </c>
      <c r="D16" s="71"/>
      <c r="E16" s="21" t="s">
        <v>627</v>
      </c>
    </row>
    <row r="17" spans="2:7">
      <c r="B17" s="66" t="s">
        <v>356</v>
      </c>
      <c r="C17" s="18" t="s">
        <v>8</v>
      </c>
      <c r="D17" s="71"/>
      <c r="E17" s="21" t="s">
        <v>628</v>
      </c>
    </row>
    <row r="18" spans="2:7">
      <c r="B18" s="66" t="s">
        <v>571</v>
      </c>
      <c r="C18" s="18" t="s">
        <v>416</v>
      </c>
      <c r="D18" s="71"/>
      <c r="E18" s="21" t="s">
        <v>355</v>
      </c>
    </row>
    <row r="19" spans="2:7" s="70" customFormat="1">
      <c r="B19" s="66" t="s">
        <v>354</v>
      </c>
      <c r="C19" s="18" t="s">
        <v>10</v>
      </c>
      <c r="D19" s="71"/>
      <c r="E19" s="21" t="s">
        <v>629</v>
      </c>
      <c r="G19" s="40"/>
    </row>
    <row r="20" spans="2:7" s="70" customFormat="1">
      <c r="B20" s="66" t="s">
        <v>597</v>
      </c>
      <c r="C20" s="18" t="s">
        <v>551</v>
      </c>
      <c r="D20" s="72"/>
      <c r="E20" s="21" t="s">
        <v>600</v>
      </c>
      <c r="G20" s="40"/>
    </row>
    <row r="21" spans="2:7">
      <c r="B21" s="66" t="s">
        <v>595</v>
      </c>
      <c r="C21" s="18" t="s">
        <v>593</v>
      </c>
      <c r="D21" s="71"/>
      <c r="E21" s="21" t="s">
        <v>598</v>
      </c>
    </row>
    <row r="22" spans="2:7">
      <c r="B22" s="66" t="s">
        <v>594</v>
      </c>
      <c r="C22" s="18" t="s">
        <v>596</v>
      </c>
      <c r="D22" s="71"/>
      <c r="E22" s="183" t="s">
        <v>599</v>
      </c>
    </row>
    <row r="23" spans="2:7" ht="21" customHeight="1"/>
    <row r="24" spans="2:7">
      <c r="B24" s="39"/>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
  <sheetViews>
    <sheetView showGridLines="0" zoomScale="80" zoomScaleNormal="80" workbookViewId="0"/>
  </sheetViews>
  <sheetFormatPr baseColWidth="10" defaultColWidth="9.140625" defaultRowHeight="15"/>
  <cols>
    <col min="1" max="1" width="12.42578125" style="40" customWidth="1"/>
    <col min="2" max="2" width="66.140625" style="40" bestFit="1" customWidth="1"/>
    <col min="3" max="3" width="18.5703125" style="40" customWidth="1"/>
    <col min="4" max="4" width="35.42578125" style="40" customWidth="1"/>
    <col min="5" max="16384" width="9.140625" style="40"/>
  </cols>
  <sheetData>
    <row r="1" spans="1:12">
      <c r="A1" s="45" t="s">
        <v>572</v>
      </c>
    </row>
    <row r="2" spans="1:12" ht="12" customHeight="1">
      <c r="A2" s="30" t="s">
        <v>194</v>
      </c>
    </row>
    <row r="3" spans="1:12" ht="12" customHeight="1">
      <c r="A3" s="67"/>
      <c r="L3" s="45"/>
    </row>
    <row r="4" spans="1:12" ht="12" customHeight="1">
      <c r="A4" s="45" t="s">
        <v>573</v>
      </c>
      <c r="L4" s="30"/>
    </row>
    <row r="5" spans="1:12" ht="12" customHeight="1">
      <c r="A5" s="67"/>
    </row>
    <row r="6" spans="1:12" ht="12" customHeight="1">
      <c r="A6" s="30" t="s">
        <v>194</v>
      </c>
    </row>
    <row r="7" spans="1:12" ht="12" customHeight="1">
      <c r="A7" s="67"/>
      <c r="D7" s="219" t="s">
        <v>1</v>
      </c>
    </row>
    <row r="8" spans="1:12" ht="12" customHeight="1">
      <c r="B8" s="220" t="s">
        <v>362</v>
      </c>
      <c r="C8" s="219"/>
      <c r="D8" s="65"/>
      <c r="E8" s="69"/>
    </row>
    <row r="9" spans="1:12">
      <c r="B9" s="221" t="s">
        <v>671</v>
      </c>
      <c r="C9" s="219" t="s">
        <v>408</v>
      </c>
      <c r="D9" s="222"/>
      <c r="E9" s="21" t="s">
        <v>361</v>
      </c>
    </row>
    <row r="10" spans="1:12">
      <c r="B10" s="221" t="s">
        <v>633</v>
      </c>
      <c r="C10" s="219" t="s">
        <v>409</v>
      </c>
      <c r="D10" s="222"/>
      <c r="E10" s="21" t="s">
        <v>360</v>
      </c>
    </row>
    <row r="11" spans="1:12">
      <c r="B11" s="221" t="s">
        <v>634</v>
      </c>
      <c r="C11" s="219" t="s">
        <v>412</v>
      </c>
      <c r="D11" s="222"/>
      <c r="E11" s="21" t="s">
        <v>635</v>
      </c>
    </row>
    <row r="12" spans="1:12">
      <c r="B12" s="223" t="s">
        <v>821</v>
      </c>
      <c r="C12" s="224" t="s">
        <v>825</v>
      </c>
      <c r="D12" s="222"/>
      <c r="E12" s="21" t="s">
        <v>822</v>
      </c>
    </row>
    <row r="13" spans="1:12">
      <c r="B13" s="221" t="s">
        <v>597</v>
      </c>
      <c r="C13" s="219" t="s">
        <v>551</v>
      </c>
      <c r="D13" s="222"/>
      <c r="E13" s="21" t="s">
        <v>636</v>
      </c>
    </row>
    <row r="14" spans="1:12" ht="21" customHeight="1"/>
    <row r="15" spans="1:12">
      <c r="B15"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2"/>
  <sheetViews>
    <sheetView showGridLines="0" zoomScale="80" zoomScaleNormal="80" workbookViewId="0"/>
  </sheetViews>
  <sheetFormatPr baseColWidth="10" defaultColWidth="9.140625" defaultRowHeight="15"/>
  <cols>
    <col min="1" max="1" width="25.5703125" style="40" bestFit="1" customWidth="1"/>
    <col min="2" max="2" width="45.42578125" style="40" customWidth="1"/>
    <col min="3" max="3" width="9.140625" style="69"/>
    <col min="4" max="4" width="23.85546875" style="40" customWidth="1"/>
    <col min="5" max="5" width="69" style="40" bestFit="1" customWidth="1"/>
    <col min="6" max="6" width="63.85546875" style="40" bestFit="1" customWidth="1"/>
    <col min="7" max="16384" width="9.140625" style="40"/>
  </cols>
  <sheetData>
    <row r="1" spans="1:6">
      <c r="A1" s="176" t="s">
        <v>663</v>
      </c>
    </row>
    <row r="2" spans="1:6">
      <c r="A2" s="57" t="s">
        <v>672</v>
      </c>
    </row>
    <row r="4" spans="1:6">
      <c r="A4" s="45" t="s">
        <v>665</v>
      </c>
    </row>
    <row r="6" spans="1:6">
      <c r="A6" s="57" t="s">
        <v>672</v>
      </c>
    </row>
    <row r="7" spans="1:6">
      <c r="D7" s="219" t="s">
        <v>1</v>
      </c>
    </row>
    <row r="8" spans="1:6">
      <c r="B8" s="225" t="s">
        <v>37</v>
      </c>
      <c r="C8" s="219" t="s">
        <v>2</v>
      </c>
      <c r="D8" s="222"/>
      <c r="E8" s="21" t="s">
        <v>220</v>
      </c>
      <c r="F8" s="69"/>
    </row>
    <row r="9" spans="1:6">
      <c r="B9" s="225" t="s">
        <v>39</v>
      </c>
      <c r="C9" s="219" t="s">
        <v>3</v>
      </c>
      <c r="D9" s="222"/>
      <c r="E9" s="21" t="s">
        <v>221</v>
      </c>
      <c r="F9" s="21" t="s">
        <v>222</v>
      </c>
    </row>
    <row r="10" spans="1:6">
      <c r="B10" s="225" t="s">
        <v>40</v>
      </c>
      <c r="C10" s="219" t="s">
        <v>4</v>
      </c>
      <c r="D10" s="222"/>
      <c r="E10" s="21" t="s">
        <v>221</v>
      </c>
      <c r="F10" s="21" t="s">
        <v>223</v>
      </c>
    </row>
    <row r="11" spans="1:6">
      <c r="B11" s="225" t="s">
        <v>339</v>
      </c>
      <c r="C11" s="219" t="s">
        <v>5</v>
      </c>
      <c r="D11" s="222"/>
      <c r="E11" s="21" t="s">
        <v>221</v>
      </c>
      <c r="F11" s="21" t="s">
        <v>345</v>
      </c>
    </row>
    <row r="12" spans="1:6">
      <c r="B12" s="225" t="s">
        <v>41</v>
      </c>
      <c r="C12" s="219" t="s">
        <v>38</v>
      </c>
      <c r="D12" s="222"/>
      <c r="E12" s="21" t="s">
        <v>224</v>
      </c>
      <c r="F12" s="69"/>
    </row>
    <row r="13" spans="1:6">
      <c r="B13" s="225" t="s">
        <v>42</v>
      </c>
      <c r="C13" s="219" t="s">
        <v>6</v>
      </c>
      <c r="D13" s="222"/>
      <c r="E13" s="21" t="s">
        <v>225</v>
      </c>
      <c r="F13" s="69"/>
    </row>
    <row r="14" spans="1:6">
      <c r="B14" s="225" t="s">
        <v>213</v>
      </c>
      <c r="C14" s="219" t="s">
        <v>7</v>
      </c>
      <c r="D14" s="222"/>
      <c r="E14" s="21" t="s">
        <v>215</v>
      </c>
      <c r="F14" s="21" t="s">
        <v>216</v>
      </c>
    </row>
    <row r="15" spans="1:6">
      <c r="B15" s="226" t="s">
        <v>214</v>
      </c>
      <c r="C15" s="219" t="s">
        <v>8</v>
      </c>
      <c r="D15" s="222"/>
      <c r="E15" s="21" t="s">
        <v>215</v>
      </c>
      <c r="F15" s="21" t="s">
        <v>217</v>
      </c>
    </row>
    <row r="16" spans="1:6">
      <c r="B16" s="225" t="s">
        <v>146</v>
      </c>
      <c r="C16" s="219" t="s">
        <v>9</v>
      </c>
      <c r="D16" s="222"/>
      <c r="E16" s="21" t="s">
        <v>218</v>
      </c>
      <c r="F16" s="69"/>
    </row>
    <row r="17" spans="2:6">
      <c r="B17" s="225" t="s">
        <v>153</v>
      </c>
      <c r="C17" s="219" t="s">
        <v>10</v>
      </c>
      <c r="D17" s="222"/>
      <c r="E17" s="21" t="s">
        <v>219</v>
      </c>
      <c r="F17" s="69"/>
    </row>
    <row r="18" spans="2:6">
      <c r="B18" s="225" t="s">
        <v>108</v>
      </c>
      <c r="C18" s="219" t="s">
        <v>11</v>
      </c>
      <c r="D18" s="222"/>
      <c r="E18" s="21" t="s">
        <v>226</v>
      </c>
      <c r="F18" s="69"/>
    </row>
    <row r="19" spans="2:6">
      <c r="B19" s="225" t="s">
        <v>109</v>
      </c>
      <c r="C19" s="219" t="s">
        <v>12</v>
      </c>
      <c r="D19" s="222"/>
      <c r="E19" s="21" t="s">
        <v>227</v>
      </c>
      <c r="F19" s="21" t="s">
        <v>228</v>
      </c>
    </row>
    <row r="20" spans="2:6">
      <c r="B20" s="225" t="s">
        <v>110</v>
      </c>
      <c r="C20" s="219" t="s">
        <v>13</v>
      </c>
      <c r="D20" s="222"/>
      <c r="E20" s="21" t="s">
        <v>227</v>
      </c>
      <c r="F20" s="21" t="s">
        <v>229</v>
      </c>
    </row>
    <row r="21" spans="2:6">
      <c r="B21" s="227" t="s">
        <v>107</v>
      </c>
      <c r="C21" s="219"/>
      <c r="D21" s="65"/>
      <c r="E21" s="69"/>
      <c r="F21" s="69"/>
    </row>
    <row r="22" spans="2:6">
      <c r="B22" s="228" t="s">
        <v>125</v>
      </c>
      <c r="C22" s="219"/>
      <c r="D22" s="65"/>
      <c r="E22" s="69"/>
      <c r="F22" s="69"/>
    </row>
    <row r="23" spans="2:6">
      <c r="B23" s="229" t="s">
        <v>127</v>
      </c>
      <c r="C23" s="219" t="s">
        <v>14</v>
      </c>
      <c r="D23" s="222"/>
      <c r="E23" s="21" t="s">
        <v>230</v>
      </c>
      <c r="F23" s="69"/>
    </row>
    <row r="24" spans="2:6">
      <c r="B24" s="229" t="s">
        <v>128</v>
      </c>
      <c r="C24" s="219" t="s">
        <v>15</v>
      </c>
      <c r="D24" s="222"/>
      <c r="E24" s="21" t="s">
        <v>231</v>
      </c>
      <c r="F24" s="69"/>
    </row>
    <row r="25" spans="2:6">
      <c r="B25" s="229" t="s">
        <v>372</v>
      </c>
      <c r="C25" s="219" t="s">
        <v>16</v>
      </c>
      <c r="D25" s="222"/>
      <c r="E25" s="21" t="s">
        <v>373</v>
      </c>
      <c r="F25" s="69"/>
    </row>
    <row r="26" spans="2:6">
      <c r="B26" s="229" t="s">
        <v>183</v>
      </c>
      <c r="C26" s="219" t="s">
        <v>17</v>
      </c>
      <c r="D26" s="222"/>
      <c r="E26" s="21" t="s">
        <v>232</v>
      </c>
      <c r="F26" s="69"/>
    </row>
    <row r="27" spans="2:6">
      <c r="B27" s="229" t="s">
        <v>106</v>
      </c>
      <c r="C27" s="219" t="s">
        <v>18</v>
      </c>
      <c r="D27" s="222"/>
      <c r="E27" s="21" t="s">
        <v>233</v>
      </c>
      <c r="F27" s="69"/>
    </row>
    <row r="28" spans="2:6">
      <c r="B28" s="228" t="s">
        <v>176</v>
      </c>
      <c r="C28" s="219"/>
      <c r="D28" s="65"/>
      <c r="E28" s="21"/>
      <c r="F28" s="69"/>
    </row>
    <row r="29" spans="2:6">
      <c r="B29" s="229" t="s">
        <v>184</v>
      </c>
      <c r="C29" s="219" t="s">
        <v>19</v>
      </c>
      <c r="D29" s="222"/>
      <c r="E29" s="21" t="s">
        <v>234</v>
      </c>
      <c r="F29" s="69"/>
    </row>
    <row r="30" spans="2:6">
      <c r="B30" s="229" t="s">
        <v>129</v>
      </c>
      <c r="C30" s="219" t="s">
        <v>20</v>
      </c>
      <c r="D30" s="222"/>
      <c r="E30" s="21" t="s">
        <v>235</v>
      </c>
      <c r="F30" s="69"/>
    </row>
    <row r="31" spans="2:6">
      <c r="B31" s="229" t="s">
        <v>130</v>
      </c>
      <c r="C31" s="219" t="s">
        <v>21</v>
      </c>
      <c r="D31" s="222"/>
      <c r="E31" s="21" t="s">
        <v>236</v>
      </c>
      <c r="F31" s="69"/>
    </row>
    <row r="32" spans="2:6">
      <c r="B32" s="229" t="s">
        <v>106</v>
      </c>
      <c r="C32" s="219" t="s">
        <v>22</v>
      </c>
      <c r="D32" s="222"/>
      <c r="E32" s="21" t="s">
        <v>237</v>
      </c>
      <c r="F32" s="69"/>
    </row>
    <row r="33" spans="2:7">
      <c r="B33" s="228" t="s">
        <v>126</v>
      </c>
      <c r="C33" s="219" t="s">
        <v>23</v>
      </c>
      <c r="D33" s="222"/>
      <c r="E33" s="21" t="s">
        <v>238</v>
      </c>
      <c r="F33" s="69"/>
    </row>
    <row r="34" spans="2:7">
      <c r="B34" s="227" t="s">
        <v>174</v>
      </c>
      <c r="C34" s="219"/>
      <c r="D34" s="65"/>
      <c r="E34" s="69"/>
      <c r="F34" s="69"/>
    </row>
    <row r="35" spans="2:7">
      <c r="B35" s="228" t="s">
        <v>173</v>
      </c>
      <c r="C35" s="219" t="s">
        <v>24</v>
      </c>
      <c r="D35" s="222"/>
      <c r="E35" s="21" t="s">
        <v>241</v>
      </c>
      <c r="F35" s="21" t="s">
        <v>240</v>
      </c>
      <c r="G35" s="16" t="s">
        <v>285</v>
      </c>
    </row>
    <row r="36" spans="2:7">
      <c r="B36" s="228" t="s">
        <v>175</v>
      </c>
      <c r="C36" s="219" t="s">
        <v>25</v>
      </c>
      <c r="D36" s="222"/>
      <c r="E36" s="21" t="s">
        <v>241</v>
      </c>
      <c r="F36" s="21" t="s">
        <v>242</v>
      </c>
      <c r="G36" s="16" t="s">
        <v>285</v>
      </c>
    </row>
    <row r="37" spans="2:7">
      <c r="B37" s="227" t="s">
        <v>666</v>
      </c>
      <c r="C37" s="219"/>
      <c r="D37" s="65"/>
      <c r="E37" s="69"/>
      <c r="F37" s="69"/>
    </row>
    <row r="38" spans="2:7" ht="30">
      <c r="B38" s="228" t="s">
        <v>730</v>
      </c>
      <c r="C38" s="219" t="s">
        <v>667</v>
      </c>
      <c r="D38" s="222"/>
      <c r="E38" s="21" t="s">
        <v>731</v>
      </c>
      <c r="F38" s="21"/>
      <c r="G38" s="16"/>
    </row>
    <row r="39" spans="2:7" ht="30">
      <c r="B39" s="228" t="s">
        <v>732</v>
      </c>
      <c r="C39" s="219" t="s">
        <v>668</v>
      </c>
      <c r="D39" s="222"/>
      <c r="E39" s="21" t="s">
        <v>733</v>
      </c>
      <c r="F39" s="21"/>
      <c r="G39" s="16"/>
    </row>
    <row r="40" spans="2:7">
      <c r="B40" s="230" t="s">
        <v>738</v>
      </c>
      <c r="C40" s="231" t="s">
        <v>739</v>
      </c>
      <c r="D40" s="232"/>
      <c r="E40" s="185" t="s">
        <v>215</v>
      </c>
      <c r="F40" s="185" t="s">
        <v>740</v>
      </c>
    </row>
    <row r="41" spans="2:7">
      <c r="B41" s="230" t="s">
        <v>741</v>
      </c>
      <c r="C41" s="231" t="s">
        <v>742</v>
      </c>
      <c r="D41" s="232"/>
      <c r="E41" s="185" t="s">
        <v>215</v>
      </c>
      <c r="F41" s="185" t="s">
        <v>743</v>
      </c>
    </row>
    <row r="42" spans="2:7">
      <c r="B42" s="230" t="s">
        <v>744</v>
      </c>
      <c r="C42" s="231" t="s">
        <v>745</v>
      </c>
      <c r="D42" s="232"/>
      <c r="E42" s="185" t="s">
        <v>215</v>
      </c>
      <c r="F42" s="185" t="s">
        <v>746</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C000"/>
  </sheetPr>
  <dimension ref="A1:G26"/>
  <sheetViews>
    <sheetView showGridLines="0" zoomScale="80" zoomScaleNormal="80" workbookViewId="0"/>
  </sheetViews>
  <sheetFormatPr baseColWidth="10" defaultColWidth="9.140625" defaultRowHeight="15"/>
  <cols>
    <col min="1" max="1" width="38.42578125" style="40" bestFit="1" customWidth="1"/>
    <col min="2" max="2" width="45.42578125" style="40" customWidth="1"/>
    <col min="3" max="4" width="9.140625" style="40"/>
    <col min="5" max="5" width="45.5703125" style="40" customWidth="1"/>
    <col min="6" max="16384" width="9.140625" style="40"/>
  </cols>
  <sheetData>
    <row r="1" spans="1:7">
      <c r="A1" s="176" t="s">
        <v>664</v>
      </c>
      <c r="C1" s="73"/>
    </row>
    <row r="2" spans="1:7">
      <c r="A2" s="57" t="s">
        <v>672</v>
      </c>
      <c r="C2" s="73"/>
    </row>
    <row r="3" spans="1:7">
      <c r="C3" s="73"/>
    </row>
    <row r="4" spans="1:7">
      <c r="A4" s="45" t="s">
        <v>669</v>
      </c>
      <c r="C4" s="73"/>
    </row>
    <row r="5" spans="1:7">
      <c r="C5" s="73"/>
    </row>
    <row r="6" spans="1:7">
      <c r="A6" s="57" t="s">
        <v>672</v>
      </c>
      <c r="C6" s="73"/>
    </row>
    <row r="7" spans="1:7">
      <c r="D7" s="18" t="s">
        <v>1</v>
      </c>
    </row>
    <row r="8" spans="1:7">
      <c r="B8" s="22" t="s">
        <v>37</v>
      </c>
      <c r="C8" s="18" t="s">
        <v>2</v>
      </c>
      <c r="D8" s="71"/>
      <c r="E8" s="21" t="s">
        <v>220</v>
      </c>
      <c r="F8" s="69"/>
      <c r="G8" s="69"/>
    </row>
    <row r="9" spans="1:7">
      <c r="B9" s="22" t="s">
        <v>39</v>
      </c>
      <c r="C9" s="18" t="s">
        <v>3</v>
      </c>
      <c r="D9" s="71"/>
      <c r="E9" s="21" t="s">
        <v>221</v>
      </c>
      <c r="F9" s="21" t="s">
        <v>222</v>
      </c>
      <c r="G9" s="69"/>
    </row>
    <row r="10" spans="1:7">
      <c r="B10" s="22" t="s">
        <v>40</v>
      </c>
      <c r="C10" s="18" t="s">
        <v>4</v>
      </c>
      <c r="D10" s="71"/>
      <c r="E10" s="21" t="s">
        <v>221</v>
      </c>
      <c r="F10" s="21" t="s">
        <v>223</v>
      </c>
      <c r="G10" s="69"/>
    </row>
    <row r="11" spans="1:7">
      <c r="B11" s="22" t="s">
        <v>339</v>
      </c>
      <c r="C11" s="18" t="s">
        <v>5</v>
      </c>
      <c r="D11" s="71"/>
      <c r="E11" s="21" t="s">
        <v>221</v>
      </c>
      <c r="F11" s="21" t="s">
        <v>345</v>
      </c>
      <c r="G11" s="69"/>
    </row>
    <row r="12" spans="1:7">
      <c r="B12" s="22" t="s">
        <v>41</v>
      </c>
      <c r="C12" s="18" t="s">
        <v>38</v>
      </c>
      <c r="D12" s="71"/>
      <c r="E12" s="21" t="s">
        <v>224</v>
      </c>
      <c r="F12" s="69"/>
      <c r="G12" s="69"/>
    </row>
    <row r="13" spans="1:7">
      <c r="B13" s="22" t="s">
        <v>42</v>
      </c>
      <c r="C13" s="18" t="s">
        <v>6</v>
      </c>
      <c r="D13" s="71"/>
      <c r="E13" s="21" t="s">
        <v>225</v>
      </c>
      <c r="F13" s="69"/>
      <c r="G13" s="69"/>
    </row>
    <row r="14" spans="1:7">
      <c r="B14" s="22" t="s">
        <v>213</v>
      </c>
      <c r="C14" s="18" t="s">
        <v>7</v>
      </c>
      <c r="D14" s="71"/>
      <c r="E14" s="21" t="s">
        <v>215</v>
      </c>
      <c r="F14" s="21" t="s">
        <v>216</v>
      </c>
      <c r="G14" s="69"/>
    </row>
    <row r="15" spans="1:7" ht="30">
      <c r="B15" s="22" t="s">
        <v>214</v>
      </c>
      <c r="C15" s="18" t="s">
        <v>8</v>
      </c>
      <c r="D15" s="71"/>
      <c r="E15" s="21" t="s">
        <v>215</v>
      </c>
      <c r="F15" s="21" t="s">
        <v>217</v>
      </c>
      <c r="G15" s="69"/>
    </row>
    <row r="16" spans="1:7">
      <c r="B16" s="22" t="s">
        <v>146</v>
      </c>
      <c r="C16" s="18" t="s">
        <v>9</v>
      </c>
      <c r="D16" s="71"/>
      <c r="E16" s="21" t="s">
        <v>218</v>
      </c>
      <c r="F16" s="69"/>
      <c r="G16" s="69"/>
    </row>
    <row r="17" spans="2:7">
      <c r="B17" s="22" t="s">
        <v>153</v>
      </c>
      <c r="C17" s="18" t="s">
        <v>10</v>
      </c>
      <c r="D17" s="71"/>
      <c r="E17" s="21" t="s">
        <v>219</v>
      </c>
      <c r="F17" s="69"/>
      <c r="G17" s="69"/>
    </row>
    <row r="18" spans="2:7">
      <c r="B18" s="22" t="s">
        <v>108</v>
      </c>
      <c r="C18" s="18" t="s">
        <v>11</v>
      </c>
      <c r="D18" s="71"/>
      <c r="E18" s="21" t="s">
        <v>226</v>
      </c>
      <c r="F18" s="69"/>
      <c r="G18" s="69"/>
    </row>
    <row r="19" spans="2:7">
      <c r="B19" s="22" t="s">
        <v>109</v>
      </c>
      <c r="C19" s="18" t="s">
        <v>12</v>
      </c>
      <c r="D19" s="71"/>
      <c r="E19" s="21" t="s">
        <v>227</v>
      </c>
      <c r="F19" s="21" t="s">
        <v>228</v>
      </c>
      <c r="G19" s="69"/>
    </row>
    <row r="20" spans="2:7">
      <c r="B20" s="22" t="s">
        <v>110</v>
      </c>
      <c r="C20" s="18" t="s">
        <v>13</v>
      </c>
      <c r="D20" s="71"/>
      <c r="E20" s="21" t="s">
        <v>227</v>
      </c>
      <c r="F20" s="21" t="s">
        <v>229</v>
      </c>
      <c r="G20" s="69"/>
    </row>
    <row r="21" spans="2:7">
      <c r="B21" s="20" t="s">
        <v>666</v>
      </c>
      <c r="C21" s="18"/>
      <c r="D21" s="65"/>
      <c r="E21" s="69"/>
    </row>
    <row r="22" spans="2:7" ht="30">
      <c r="B22" s="19" t="s">
        <v>730</v>
      </c>
      <c r="C22" s="18" t="s">
        <v>667</v>
      </c>
      <c r="D22" s="71"/>
      <c r="E22" s="21" t="s">
        <v>731</v>
      </c>
    </row>
    <row r="23" spans="2:7" ht="30">
      <c r="B23" s="19" t="s">
        <v>732</v>
      </c>
      <c r="C23" s="18" t="s">
        <v>668</v>
      </c>
      <c r="D23" s="71"/>
      <c r="E23" s="21" t="s">
        <v>733</v>
      </c>
    </row>
    <row r="24" spans="2:7">
      <c r="B24" s="186" t="s">
        <v>738</v>
      </c>
      <c r="C24" s="187" t="s">
        <v>739</v>
      </c>
      <c r="D24" s="184"/>
      <c r="E24" s="185" t="s">
        <v>215</v>
      </c>
      <c r="F24" s="185" t="s">
        <v>740</v>
      </c>
    </row>
    <row r="25" spans="2:7">
      <c r="B25" s="186" t="s">
        <v>741</v>
      </c>
      <c r="C25" s="187" t="s">
        <v>742</v>
      </c>
      <c r="D25" s="184"/>
      <c r="E25" s="185" t="s">
        <v>215</v>
      </c>
      <c r="F25" s="185" t="s">
        <v>743</v>
      </c>
    </row>
    <row r="26" spans="2:7">
      <c r="B26" s="186" t="s">
        <v>744</v>
      </c>
      <c r="C26" s="187" t="s">
        <v>745</v>
      </c>
      <c r="D26" s="184"/>
      <c r="E26" s="185" t="s">
        <v>215</v>
      </c>
      <c r="F26" s="185" t="s">
        <v>746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tabColor rgb="FFFFC000"/>
  </sheetPr>
  <dimension ref="A1:ZE107"/>
  <sheetViews>
    <sheetView showGridLines="0" zoomScale="80" zoomScaleNormal="80" workbookViewId="0"/>
  </sheetViews>
  <sheetFormatPr baseColWidth="10" defaultColWidth="11.42578125" defaultRowHeight="15"/>
  <cols>
    <col min="1" max="1" width="15" style="77" customWidth="1"/>
    <col min="2" max="2" width="34.42578125" style="89" bestFit="1" customWidth="1"/>
    <col min="3" max="3" width="13.140625" style="73" customWidth="1"/>
    <col min="4" max="6" width="11.42578125" style="42" customWidth="1"/>
    <col min="7" max="7" width="28.5703125" style="42" customWidth="1"/>
    <col min="8" max="9" width="11.42578125" style="42"/>
    <col min="10" max="10" width="35.42578125" style="42" customWidth="1"/>
    <col min="11" max="11" width="29.85546875" style="42" customWidth="1"/>
    <col min="12" max="14" width="11.42578125" style="42"/>
    <col min="15" max="15" width="14.140625" style="42" customWidth="1"/>
    <col min="16" max="16384" width="11.42578125" style="42"/>
  </cols>
  <sheetData>
    <row r="1" spans="1:681">
      <c r="A1" s="45" t="s">
        <v>579</v>
      </c>
      <c r="B1" s="74"/>
      <c r="C1" s="75"/>
    </row>
    <row r="2" spans="1:681">
      <c r="A2" s="30" t="s">
        <v>498</v>
      </c>
      <c r="B2" s="74"/>
      <c r="C2" s="75"/>
    </row>
    <row r="3" spans="1:681">
      <c r="B3" s="74"/>
      <c r="C3" s="74"/>
    </row>
    <row r="4" spans="1:681" ht="12" customHeight="1">
      <c r="A4" s="45" t="s">
        <v>580</v>
      </c>
      <c r="B4" s="74"/>
      <c r="C4" s="75"/>
    </row>
    <row r="5" spans="1:681" ht="12" customHeight="1">
      <c r="A5" s="45"/>
      <c r="B5" s="74"/>
      <c r="C5" s="75"/>
    </row>
    <row r="6" spans="1:681" ht="12" customHeight="1">
      <c r="A6" s="30" t="s">
        <v>498</v>
      </c>
      <c r="B6" s="74"/>
      <c r="C6" s="75"/>
    </row>
    <row r="7" spans="1:681" s="77" customFormat="1" ht="15" customHeight="1">
      <c r="B7" s="78"/>
      <c r="C7" s="78"/>
    </row>
    <row r="8" spans="1:681" ht="12" customHeight="1">
      <c r="B8" s="79"/>
      <c r="C8" s="80"/>
      <c r="D8" s="31" t="s">
        <v>154</v>
      </c>
      <c r="E8" s="31" t="s">
        <v>155</v>
      </c>
      <c r="F8" s="31" t="s">
        <v>276</v>
      </c>
    </row>
    <row r="9" spans="1:681" ht="12" customHeight="1">
      <c r="B9" s="79"/>
      <c r="C9" s="80"/>
      <c r="D9" s="18" t="s">
        <v>1</v>
      </c>
      <c r="E9" s="18" t="s">
        <v>52</v>
      </c>
      <c r="F9" s="18" t="s">
        <v>43</v>
      </c>
    </row>
    <row r="10" spans="1:681">
      <c r="B10" s="32" t="s">
        <v>54</v>
      </c>
      <c r="C10" s="81"/>
      <c r="D10" s="65"/>
      <c r="E10" s="65"/>
      <c r="F10" s="65"/>
    </row>
    <row r="11" spans="1:681" s="3" customFormat="1">
      <c r="B11" s="33" t="s">
        <v>134</v>
      </c>
      <c r="C11" s="23" t="s">
        <v>2</v>
      </c>
      <c r="D11" s="71"/>
      <c r="E11" s="71"/>
      <c r="F11" s="71"/>
      <c r="G11" s="4" t="s">
        <v>241</v>
      </c>
      <c r="H11" s="4" t="s">
        <v>244</v>
      </c>
      <c r="I11" s="21"/>
      <c r="J11" s="21" t="s">
        <v>246</v>
      </c>
      <c r="M11" s="17" t="s">
        <v>243</v>
      </c>
      <c r="N11" s="16"/>
    </row>
    <row r="12" spans="1:681">
      <c r="B12" s="34" t="s">
        <v>340</v>
      </c>
      <c r="C12" s="23" t="s">
        <v>3</v>
      </c>
      <c r="D12" s="71"/>
      <c r="E12" s="71"/>
      <c r="F12" s="71"/>
      <c r="G12" s="4" t="s">
        <v>241</v>
      </c>
      <c r="H12" s="4" t="s">
        <v>244</v>
      </c>
      <c r="I12" s="4" t="s">
        <v>245</v>
      </c>
      <c r="J12" s="21" t="s">
        <v>246</v>
      </c>
      <c r="M12" s="17" t="s">
        <v>243</v>
      </c>
      <c r="N12" s="16"/>
    </row>
    <row r="13" spans="1:681" s="82" customFormat="1">
      <c r="A13" s="77"/>
      <c r="B13" s="34" t="s">
        <v>55</v>
      </c>
      <c r="C13" s="23" t="s">
        <v>4</v>
      </c>
      <c r="D13" s="71"/>
      <c r="E13" s="71"/>
      <c r="F13" s="71"/>
      <c r="G13" s="4" t="s">
        <v>241</v>
      </c>
      <c r="H13" s="4" t="s">
        <v>244</v>
      </c>
      <c r="I13" s="4" t="s">
        <v>247</v>
      </c>
      <c r="J13" s="21" t="s">
        <v>246</v>
      </c>
      <c r="K13" s="3"/>
      <c r="L13" s="3"/>
      <c r="M13" s="17" t="s">
        <v>243</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35" t="s">
        <v>56</v>
      </c>
      <c r="C14" s="23" t="s">
        <v>5</v>
      </c>
      <c r="D14" s="71"/>
      <c r="E14" s="71"/>
      <c r="F14" s="71"/>
      <c r="G14" s="4" t="s">
        <v>241</v>
      </c>
      <c r="H14" s="4" t="s">
        <v>244</v>
      </c>
      <c r="I14" s="21" t="s">
        <v>248</v>
      </c>
      <c r="J14" s="21" t="s">
        <v>246</v>
      </c>
      <c r="M14" s="17" t="s">
        <v>243</v>
      </c>
      <c r="N14" s="16"/>
    </row>
    <row r="15" spans="1:681">
      <c r="B15" s="35" t="s">
        <v>57</v>
      </c>
      <c r="C15" s="23" t="s">
        <v>38</v>
      </c>
      <c r="D15" s="71"/>
      <c r="E15" s="71"/>
      <c r="F15" s="71"/>
      <c r="G15" s="4" t="s">
        <v>241</v>
      </c>
      <c r="H15" s="4" t="s">
        <v>244</v>
      </c>
      <c r="I15" s="21" t="s">
        <v>249</v>
      </c>
      <c r="J15" s="21" t="s">
        <v>246</v>
      </c>
      <c r="M15" s="17" t="s">
        <v>243</v>
      </c>
      <c r="N15" s="16"/>
    </row>
    <row r="16" spans="1:681">
      <c r="B16" s="34" t="s">
        <v>58</v>
      </c>
      <c r="C16" s="23" t="s">
        <v>6</v>
      </c>
      <c r="D16" s="71"/>
      <c r="E16" s="71"/>
      <c r="F16" s="71"/>
      <c r="G16" s="4" t="s">
        <v>241</v>
      </c>
      <c r="H16" s="4" t="s">
        <v>244</v>
      </c>
      <c r="I16" s="21" t="s">
        <v>250</v>
      </c>
      <c r="J16" s="21" t="s">
        <v>246</v>
      </c>
      <c r="M16" s="17" t="s">
        <v>243</v>
      </c>
      <c r="N16" s="16"/>
    </row>
    <row r="17" spans="1:681" s="88" customFormat="1" ht="90">
      <c r="A17" s="150"/>
      <c r="B17" s="34" t="s">
        <v>619</v>
      </c>
      <c r="C17" s="29" t="s">
        <v>601</v>
      </c>
      <c r="D17" s="151"/>
      <c r="E17" s="151"/>
      <c r="F17" s="151"/>
      <c r="G17" s="4" t="s">
        <v>241</v>
      </c>
      <c r="H17" s="4" t="s">
        <v>244</v>
      </c>
      <c r="I17" s="21" t="s">
        <v>621</v>
      </c>
      <c r="J17" s="21" t="s">
        <v>246</v>
      </c>
      <c r="L17" s="16" t="s">
        <v>490</v>
      </c>
      <c r="M17" s="152" t="s">
        <v>243</v>
      </c>
      <c r="N17" s="16"/>
    </row>
    <row r="18" spans="1:681" s="88" customFormat="1" ht="75">
      <c r="A18" s="150"/>
      <c r="B18" s="34" t="s">
        <v>620</v>
      </c>
      <c r="C18" s="29" t="s">
        <v>602</v>
      </c>
      <c r="D18" s="151"/>
      <c r="E18" s="151"/>
      <c r="F18" s="151"/>
      <c r="G18" s="4" t="s">
        <v>241</v>
      </c>
      <c r="H18" s="4" t="s">
        <v>244</v>
      </c>
      <c r="I18" s="21" t="s">
        <v>621</v>
      </c>
      <c r="J18" s="21" t="s">
        <v>246</v>
      </c>
      <c r="L18" s="16" t="s">
        <v>491</v>
      </c>
      <c r="M18" s="152" t="s">
        <v>243</v>
      </c>
      <c r="N18" s="16"/>
    </row>
    <row r="19" spans="1:681">
      <c r="B19" s="35" t="s">
        <v>59</v>
      </c>
      <c r="C19" s="23" t="s">
        <v>7</v>
      </c>
      <c r="D19" s="71"/>
      <c r="E19" s="71"/>
      <c r="F19" s="71"/>
      <c r="G19" s="4" t="s">
        <v>241</v>
      </c>
      <c r="H19" s="4" t="s">
        <v>244</v>
      </c>
      <c r="I19" s="21" t="s">
        <v>251</v>
      </c>
      <c r="J19" s="21" t="s">
        <v>246</v>
      </c>
      <c r="M19" s="17" t="s">
        <v>243</v>
      </c>
      <c r="N19" s="16"/>
    </row>
    <row r="20" spans="1:681">
      <c r="B20" s="35" t="s">
        <v>60</v>
      </c>
      <c r="C20" s="23" t="s">
        <v>8</v>
      </c>
      <c r="D20" s="71"/>
      <c r="E20" s="71"/>
      <c r="F20" s="71"/>
      <c r="G20" s="4" t="s">
        <v>241</v>
      </c>
      <c r="H20" s="4" t="s">
        <v>244</v>
      </c>
      <c r="I20" s="21" t="s">
        <v>252</v>
      </c>
      <c r="J20" s="21" t="s">
        <v>246</v>
      </c>
      <c r="M20" s="17" t="s">
        <v>243</v>
      </c>
      <c r="N20" s="16"/>
    </row>
    <row r="21" spans="1:681">
      <c r="B21" s="36" t="s">
        <v>202</v>
      </c>
      <c r="C21" s="23" t="s">
        <v>9</v>
      </c>
      <c r="D21" s="71"/>
      <c r="E21" s="71"/>
      <c r="F21" s="71"/>
      <c r="G21" s="4" t="s">
        <v>241</v>
      </c>
      <c r="H21" s="4" t="s">
        <v>244</v>
      </c>
      <c r="I21" s="21" t="s">
        <v>252</v>
      </c>
      <c r="J21" s="21" t="s">
        <v>246</v>
      </c>
      <c r="L21" s="16" t="s">
        <v>380</v>
      </c>
      <c r="M21" s="17" t="s">
        <v>243</v>
      </c>
      <c r="N21" s="16"/>
    </row>
    <row r="22" spans="1:681">
      <c r="B22" s="36" t="s">
        <v>203</v>
      </c>
      <c r="C22" s="23" t="s">
        <v>10</v>
      </c>
      <c r="D22" s="71"/>
      <c r="E22" s="71"/>
      <c r="F22" s="71"/>
      <c r="G22" s="4" t="s">
        <v>241</v>
      </c>
      <c r="H22" s="4" t="s">
        <v>244</v>
      </c>
      <c r="I22" s="21" t="s">
        <v>252</v>
      </c>
      <c r="J22" s="21" t="s">
        <v>246</v>
      </c>
      <c r="L22" s="16" t="s">
        <v>381</v>
      </c>
      <c r="M22" s="17" t="s">
        <v>243</v>
      </c>
      <c r="N22" s="16"/>
    </row>
    <row r="23" spans="1:681" ht="30">
      <c r="B23" s="35" t="s">
        <v>205</v>
      </c>
      <c r="C23" s="23" t="s">
        <v>11</v>
      </c>
      <c r="D23" s="71"/>
      <c r="E23" s="71"/>
      <c r="F23" s="71"/>
      <c r="G23" s="4" t="s">
        <v>241</v>
      </c>
      <c r="H23" s="4" t="s">
        <v>244</v>
      </c>
      <c r="I23" s="21" t="s">
        <v>253</v>
      </c>
      <c r="J23" s="21" t="s">
        <v>246</v>
      </c>
      <c r="M23" s="17" t="s">
        <v>243</v>
      </c>
      <c r="N23" s="16"/>
    </row>
    <row r="24" spans="1:681">
      <c r="B24" s="34" t="s">
        <v>188</v>
      </c>
      <c r="C24" s="23" t="s">
        <v>12</v>
      </c>
      <c r="D24" s="71"/>
      <c r="E24" s="71"/>
      <c r="F24" s="71"/>
      <c r="G24" s="4" t="s">
        <v>241</v>
      </c>
      <c r="H24" s="4" t="s">
        <v>244</v>
      </c>
      <c r="I24" s="21" t="s">
        <v>254</v>
      </c>
      <c r="J24" s="21" t="s">
        <v>246</v>
      </c>
      <c r="M24" s="17" t="s">
        <v>243</v>
      </c>
      <c r="N24" s="16"/>
    </row>
    <row r="25" spans="1:681" s="83" customFormat="1">
      <c r="A25" s="77"/>
      <c r="B25" s="35" t="s">
        <v>58</v>
      </c>
      <c r="C25" s="23" t="s">
        <v>13</v>
      </c>
      <c r="D25" s="71"/>
      <c r="E25" s="71"/>
      <c r="F25" s="71"/>
      <c r="G25" s="4" t="s">
        <v>241</v>
      </c>
      <c r="H25" s="4" t="s">
        <v>244</v>
      </c>
      <c r="I25" s="21" t="s">
        <v>559</v>
      </c>
      <c r="J25" s="21" t="s">
        <v>246</v>
      </c>
      <c r="K25" s="205" t="s">
        <v>811</v>
      </c>
      <c r="L25" s="21"/>
      <c r="M25" s="17" t="s">
        <v>243</v>
      </c>
      <c r="N25" s="16"/>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row>
    <row r="26" spans="1:681" s="83" customFormat="1">
      <c r="A26" s="77"/>
      <c r="B26" s="35" t="s">
        <v>374</v>
      </c>
      <c r="C26" s="23" t="s">
        <v>14</v>
      </c>
      <c r="D26" s="71"/>
      <c r="E26" s="71"/>
      <c r="F26" s="71"/>
      <c r="G26" s="4" t="s">
        <v>241</v>
      </c>
      <c r="H26" s="4" t="s">
        <v>244</v>
      </c>
      <c r="I26" s="21" t="s">
        <v>559</v>
      </c>
      <c r="J26" s="21" t="s">
        <v>246</v>
      </c>
      <c r="K26" s="205" t="s">
        <v>812</v>
      </c>
      <c r="L26" s="21"/>
      <c r="M26" s="17" t="s">
        <v>243</v>
      </c>
      <c r="N26" s="16"/>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row>
    <row r="27" spans="1:681" s="83" customFormat="1">
      <c r="A27" s="77"/>
      <c r="B27" s="35" t="s">
        <v>346</v>
      </c>
      <c r="C27" s="23" t="s">
        <v>15</v>
      </c>
      <c r="D27" s="71"/>
      <c r="E27" s="71"/>
      <c r="F27" s="71"/>
      <c r="G27" s="4" t="s">
        <v>241</v>
      </c>
      <c r="H27" s="4" t="s">
        <v>244</v>
      </c>
      <c r="I27" s="21" t="s">
        <v>559</v>
      </c>
      <c r="J27" s="21" t="s">
        <v>246</v>
      </c>
      <c r="K27" s="21" t="s">
        <v>499</v>
      </c>
      <c r="L27" s="21"/>
      <c r="M27" s="17" t="s">
        <v>243</v>
      </c>
      <c r="N27" s="16"/>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row>
    <row r="28" spans="1:681" s="83" customFormat="1">
      <c r="A28" s="77"/>
      <c r="B28" s="35" t="s">
        <v>204</v>
      </c>
      <c r="C28" s="23" t="s">
        <v>16</v>
      </c>
      <c r="D28" s="71"/>
      <c r="E28" s="71"/>
      <c r="F28" s="71"/>
      <c r="G28" s="4" t="s">
        <v>241</v>
      </c>
      <c r="H28" s="4" t="s">
        <v>244</v>
      </c>
      <c r="I28" s="21" t="s">
        <v>559</v>
      </c>
      <c r="J28" s="21" t="s">
        <v>246</v>
      </c>
      <c r="K28" s="205" t="s">
        <v>813</v>
      </c>
      <c r="L28" s="21"/>
      <c r="M28" s="17" t="s">
        <v>243</v>
      </c>
      <c r="N28" s="16"/>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row>
    <row r="29" spans="1:681" s="83" customFormat="1">
      <c r="A29" s="77"/>
      <c r="B29" s="35" t="s">
        <v>556</v>
      </c>
      <c r="C29" s="23" t="s">
        <v>17</v>
      </c>
      <c r="D29" s="71"/>
      <c r="E29" s="71"/>
      <c r="F29" s="71"/>
      <c r="G29" s="4" t="s">
        <v>241</v>
      </c>
      <c r="H29" s="4" t="s">
        <v>244</v>
      </c>
      <c r="I29" s="21" t="s">
        <v>558</v>
      </c>
      <c r="J29" s="21" t="s">
        <v>246</v>
      </c>
      <c r="K29" s="42"/>
      <c r="L29" s="42"/>
      <c r="M29" s="17" t="s">
        <v>243</v>
      </c>
      <c r="N29" s="16"/>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row>
    <row r="30" spans="1:681" s="83" customFormat="1">
      <c r="A30" s="77"/>
      <c r="B30" s="35" t="s">
        <v>557</v>
      </c>
      <c r="C30" s="23" t="s">
        <v>18</v>
      </c>
      <c r="D30" s="71"/>
      <c r="E30" s="71"/>
      <c r="F30" s="71"/>
      <c r="G30" s="4" t="s">
        <v>241</v>
      </c>
      <c r="H30" s="4" t="s">
        <v>244</v>
      </c>
      <c r="I30" s="21" t="s">
        <v>559</v>
      </c>
      <c r="J30" s="21" t="s">
        <v>246</v>
      </c>
      <c r="K30" s="21" t="s">
        <v>614</v>
      </c>
      <c r="L30" s="21"/>
      <c r="M30" s="17" t="s">
        <v>243</v>
      </c>
      <c r="N30" s="16"/>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row>
    <row r="31" spans="1:681">
      <c r="B31" s="34" t="s">
        <v>61</v>
      </c>
      <c r="C31" s="23" t="s">
        <v>19</v>
      </c>
      <c r="D31" s="71"/>
      <c r="E31" s="71"/>
      <c r="F31" s="71"/>
      <c r="G31" s="4" t="s">
        <v>241</v>
      </c>
      <c r="H31" s="4" t="s">
        <v>244</v>
      </c>
      <c r="I31" s="21" t="s">
        <v>255</v>
      </c>
      <c r="J31" s="21" t="s">
        <v>246</v>
      </c>
      <c r="M31" s="17" t="s">
        <v>243</v>
      </c>
      <c r="N31" s="16"/>
    </row>
    <row r="32" spans="1:681" s="84" customFormat="1">
      <c r="B32" s="34" t="s">
        <v>62</v>
      </c>
      <c r="C32" s="23" t="s">
        <v>20</v>
      </c>
      <c r="D32" s="71"/>
      <c r="E32" s="71"/>
      <c r="F32" s="71"/>
      <c r="G32" s="4" t="s">
        <v>241</v>
      </c>
      <c r="H32" s="4" t="s">
        <v>244</v>
      </c>
      <c r="I32" s="21" t="s">
        <v>264</v>
      </c>
      <c r="J32" s="21" t="s">
        <v>246</v>
      </c>
      <c r="M32" s="17" t="s">
        <v>243</v>
      </c>
      <c r="N32" s="16"/>
    </row>
    <row r="33" spans="2:14">
      <c r="B33" s="33" t="s">
        <v>63</v>
      </c>
      <c r="C33" s="23" t="s">
        <v>21</v>
      </c>
      <c r="D33" s="71"/>
      <c r="E33" s="71"/>
      <c r="F33" s="71"/>
      <c r="G33" s="4" t="s">
        <v>241</v>
      </c>
      <c r="H33" s="4" t="s">
        <v>244</v>
      </c>
      <c r="I33" s="21" t="s">
        <v>256</v>
      </c>
      <c r="J33" s="21" t="s">
        <v>263</v>
      </c>
      <c r="M33" s="17" t="s">
        <v>243</v>
      </c>
      <c r="N33" s="16"/>
    </row>
    <row r="34" spans="2:14">
      <c r="B34" s="34" t="s">
        <v>135</v>
      </c>
      <c r="C34" s="23" t="s">
        <v>22</v>
      </c>
      <c r="D34" s="71"/>
      <c r="E34" s="71"/>
      <c r="F34" s="71"/>
      <c r="G34" s="4" t="s">
        <v>241</v>
      </c>
      <c r="H34" s="4" t="s">
        <v>244</v>
      </c>
      <c r="I34" s="21" t="s">
        <v>256</v>
      </c>
      <c r="J34" s="21" t="s">
        <v>263</v>
      </c>
      <c r="K34" s="21" t="s">
        <v>257</v>
      </c>
      <c r="L34" s="21"/>
      <c r="M34" s="17" t="s">
        <v>243</v>
      </c>
      <c r="N34" s="16"/>
    </row>
    <row r="35" spans="2:14">
      <c r="B35" s="34" t="s">
        <v>136</v>
      </c>
      <c r="C35" s="23" t="s">
        <v>23</v>
      </c>
      <c r="D35" s="71"/>
      <c r="E35" s="71"/>
      <c r="F35" s="71"/>
      <c r="G35" s="4" t="s">
        <v>241</v>
      </c>
      <c r="H35" s="4" t="s">
        <v>244</v>
      </c>
      <c r="I35" s="21" t="s">
        <v>256</v>
      </c>
      <c r="J35" s="21" t="s">
        <v>263</v>
      </c>
      <c r="K35" s="21" t="s">
        <v>258</v>
      </c>
      <c r="L35" s="21"/>
      <c r="M35" s="17" t="s">
        <v>243</v>
      </c>
      <c r="N35" s="16"/>
    </row>
    <row r="36" spans="2:14">
      <c r="B36" s="33" t="s">
        <v>131</v>
      </c>
      <c r="C36" s="23" t="s">
        <v>24</v>
      </c>
      <c r="D36" s="71"/>
      <c r="E36" s="71"/>
      <c r="F36" s="71"/>
      <c r="G36" s="4" t="s">
        <v>241</v>
      </c>
      <c r="H36" s="4" t="s">
        <v>244</v>
      </c>
      <c r="I36" s="21" t="s">
        <v>259</v>
      </c>
      <c r="J36" s="21" t="s">
        <v>263</v>
      </c>
      <c r="K36" s="4" t="s">
        <v>260</v>
      </c>
      <c r="L36" s="4"/>
      <c r="M36" s="17" t="s">
        <v>243</v>
      </c>
      <c r="N36" s="16"/>
    </row>
    <row r="37" spans="2:14">
      <c r="B37" s="33" t="s">
        <v>145</v>
      </c>
      <c r="C37" s="23" t="s">
        <v>25</v>
      </c>
      <c r="D37" s="71"/>
      <c r="E37" s="71"/>
      <c r="F37" s="71"/>
      <c r="G37" s="4" t="s">
        <v>241</v>
      </c>
      <c r="H37" s="4" t="s">
        <v>244</v>
      </c>
      <c r="I37" s="21" t="s">
        <v>261</v>
      </c>
      <c r="J37" s="21" t="s">
        <v>262</v>
      </c>
      <c r="M37" s="17" t="s">
        <v>243</v>
      </c>
      <c r="N37" s="16"/>
    </row>
    <row r="38" spans="2:14" ht="30">
      <c r="B38" s="33" t="s">
        <v>64</v>
      </c>
      <c r="C38" s="23" t="s">
        <v>26</v>
      </c>
      <c r="D38" s="71"/>
      <c r="E38" s="71"/>
      <c r="F38" s="71"/>
      <c r="G38" s="4" t="s">
        <v>241</v>
      </c>
      <c r="H38" s="4" t="s">
        <v>244</v>
      </c>
      <c r="I38" s="21" t="s">
        <v>264</v>
      </c>
      <c r="J38" s="21" t="s">
        <v>263</v>
      </c>
      <c r="M38" s="17" t="s">
        <v>243</v>
      </c>
      <c r="N38" s="16"/>
    </row>
    <row r="39" spans="2:14" ht="30">
      <c r="B39" s="33" t="s">
        <v>603</v>
      </c>
      <c r="C39" s="29" t="s">
        <v>589</v>
      </c>
      <c r="D39" s="72"/>
      <c r="E39" s="72"/>
      <c r="F39" s="72"/>
      <c r="G39" s="4" t="s">
        <v>241</v>
      </c>
      <c r="H39" s="4" t="s">
        <v>244</v>
      </c>
      <c r="I39" s="4"/>
      <c r="J39" s="21"/>
      <c r="L39" s="153" t="s">
        <v>513</v>
      </c>
      <c r="M39" s="17" t="s">
        <v>243</v>
      </c>
      <c r="N39" s="16"/>
    </row>
    <row r="40" spans="2:14">
      <c r="B40" s="37" t="s">
        <v>65</v>
      </c>
      <c r="C40" s="24" t="s">
        <v>27</v>
      </c>
      <c r="D40" s="71"/>
      <c r="E40" s="71"/>
      <c r="F40" s="71"/>
      <c r="G40" s="4" t="s">
        <v>241</v>
      </c>
      <c r="H40" s="4" t="s">
        <v>244</v>
      </c>
      <c r="I40" s="21"/>
      <c r="M40" s="17" t="s">
        <v>243</v>
      </c>
    </row>
    <row r="41" spans="2:14">
      <c r="B41" s="32" t="s">
        <v>66</v>
      </c>
      <c r="C41" s="23"/>
      <c r="D41" s="65"/>
      <c r="E41" s="65"/>
      <c r="F41" s="65"/>
    </row>
    <row r="42" spans="2:14">
      <c r="B42" s="33" t="s">
        <v>137</v>
      </c>
      <c r="C42" s="23" t="s">
        <v>28</v>
      </c>
      <c r="D42" s="71"/>
      <c r="E42" s="71"/>
      <c r="F42" s="71"/>
      <c r="G42" s="4" t="s">
        <v>241</v>
      </c>
      <c r="H42" s="21" t="s">
        <v>265</v>
      </c>
      <c r="I42" s="21" t="s">
        <v>266</v>
      </c>
      <c r="M42" s="16" t="s">
        <v>285</v>
      </c>
    </row>
    <row r="43" spans="2:14">
      <c r="B43" s="33" t="s">
        <v>138</v>
      </c>
      <c r="C43" s="23" t="s">
        <v>29</v>
      </c>
      <c r="D43" s="71"/>
      <c r="E43" s="71"/>
      <c r="F43" s="71"/>
      <c r="G43" s="4" t="s">
        <v>241</v>
      </c>
      <c r="H43" s="21" t="s">
        <v>265</v>
      </c>
      <c r="I43" s="21" t="s">
        <v>267</v>
      </c>
      <c r="M43" s="16" t="s">
        <v>285</v>
      </c>
    </row>
    <row r="44" spans="2:14">
      <c r="B44" s="33" t="s">
        <v>139</v>
      </c>
      <c r="C44" s="23" t="s">
        <v>30</v>
      </c>
      <c r="D44" s="71"/>
      <c r="E44" s="71"/>
      <c r="F44" s="71"/>
      <c r="G44" s="4" t="s">
        <v>241</v>
      </c>
      <c r="H44" s="21" t="s">
        <v>265</v>
      </c>
      <c r="I44" s="21" t="s">
        <v>268</v>
      </c>
      <c r="M44" s="16" t="s">
        <v>285</v>
      </c>
    </row>
    <row r="45" spans="2:14" ht="30">
      <c r="B45" s="33" t="s">
        <v>67</v>
      </c>
      <c r="C45" s="23" t="s">
        <v>190</v>
      </c>
      <c r="D45" s="71"/>
      <c r="E45" s="71"/>
      <c r="F45" s="71"/>
      <c r="G45" s="4" t="s">
        <v>241</v>
      </c>
      <c r="H45" s="21" t="s">
        <v>265</v>
      </c>
      <c r="I45" s="21" t="s">
        <v>269</v>
      </c>
      <c r="M45" s="16" t="s">
        <v>285</v>
      </c>
    </row>
    <row r="46" spans="2:14">
      <c r="B46" s="37" t="s">
        <v>68</v>
      </c>
      <c r="C46" s="24" t="s">
        <v>31</v>
      </c>
      <c r="D46" s="71"/>
      <c r="E46" s="71"/>
      <c r="F46" s="71"/>
      <c r="G46" s="4" t="s">
        <v>241</v>
      </c>
      <c r="H46" s="21" t="s">
        <v>265</v>
      </c>
      <c r="M46" s="16" t="s">
        <v>285</v>
      </c>
    </row>
    <row r="47" spans="2:14">
      <c r="B47" s="51" t="s">
        <v>610</v>
      </c>
      <c r="C47" s="24" t="s">
        <v>611</v>
      </c>
      <c r="D47" s="90"/>
      <c r="E47" s="90"/>
      <c r="F47" s="90"/>
      <c r="G47" s="4" t="s">
        <v>241</v>
      </c>
      <c r="H47" s="4" t="s">
        <v>612</v>
      </c>
      <c r="M47" s="16" t="s">
        <v>285</v>
      </c>
    </row>
    <row r="48" spans="2:14">
      <c r="B48" s="32" t="s">
        <v>140</v>
      </c>
      <c r="C48" s="23" t="s">
        <v>32</v>
      </c>
      <c r="D48" s="71"/>
      <c r="E48" s="71"/>
      <c r="F48" s="71"/>
      <c r="G48" s="4" t="s">
        <v>241</v>
      </c>
      <c r="H48" s="4" t="s">
        <v>271</v>
      </c>
      <c r="M48" s="16"/>
    </row>
    <row r="49" spans="1:679">
      <c r="B49" s="32" t="s">
        <v>141</v>
      </c>
      <c r="C49" s="23" t="s">
        <v>33</v>
      </c>
      <c r="D49" s="71"/>
      <c r="E49" s="71"/>
      <c r="F49" s="71"/>
      <c r="G49" s="4" t="s">
        <v>241</v>
      </c>
      <c r="H49" s="4" t="s">
        <v>272</v>
      </c>
      <c r="M49" s="16" t="s">
        <v>285</v>
      </c>
    </row>
    <row r="50" spans="1:679">
      <c r="B50" s="33" t="s">
        <v>375</v>
      </c>
      <c r="C50" s="23" t="s">
        <v>34</v>
      </c>
      <c r="D50" s="71"/>
      <c r="E50" s="71"/>
      <c r="F50" s="71"/>
      <c r="G50" s="4" t="s">
        <v>241</v>
      </c>
      <c r="H50" s="4" t="s">
        <v>273</v>
      </c>
      <c r="M50" s="16" t="s">
        <v>285</v>
      </c>
    </row>
    <row r="51" spans="1:679">
      <c r="B51" s="33" t="s">
        <v>376</v>
      </c>
      <c r="C51" s="23" t="s">
        <v>35</v>
      </c>
      <c r="D51" s="71"/>
      <c r="E51" s="71"/>
      <c r="F51" s="71"/>
      <c r="G51" s="4" t="s">
        <v>241</v>
      </c>
      <c r="H51" s="4" t="s">
        <v>274</v>
      </c>
      <c r="M51" s="16" t="s">
        <v>285</v>
      </c>
    </row>
    <row r="52" spans="1:679">
      <c r="B52" s="32" t="s">
        <v>142</v>
      </c>
      <c r="C52" s="23" t="s">
        <v>36</v>
      </c>
      <c r="D52" s="71"/>
      <c r="E52" s="71"/>
      <c r="F52" s="71"/>
      <c r="G52" s="4" t="s">
        <v>241</v>
      </c>
      <c r="H52" s="4" t="s">
        <v>275</v>
      </c>
      <c r="M52" s="16" t="s">
        <v>285</v>
      </c>
    </row>
    <row r="53" spans="1:679">
      <c r="B53" s="77"/>
      <c r="C53" s="85"/>
      <c r="D53" s="16" t="s">
        <v>347</v>
      </c>
      <c r="E53" s="16" t="s">
        <v>348</v>
      </c>
    </row>
    <row r="54" spans="1:679">
      <c r="B54" s="86"/>
      <c r="C54" s="87"/>
      <c r="D54" s="88"/>
    </row>
    <row r="55" spans="1:679" ht="12" customHeight="1">
      <c r="A55" s="45" t="s">
        <v>567</v>
      </c>
      <c r="B55" s="74"/>
      <c r="C55" s="75"/>
    </row>
    <row r="56" spans="1:679" ht="12" customHeight="1">
      <c r="A56" s="45"/>
      <c r="B56" s="74"/>
      <c r="C56" s="75"/>
    </row>
    <row r="57" spans="1:679" ht="12" customHeight="1">
      <c r="A57" s="30" t="s">
        <v>498</v>
      </c>
      <c r="B57" s="74"/>
      <c r="C57" s="75"/>
    </row>
    <row r="58" spans="1:679" s="77" customFormat="1" ht="15" customHeight="1">
      <c r="B58" s="78"/>
      <c r="C58" s="78"/>
    </row>
    <row r="59" spans="1:679" ht="12" customHeight="1">
      <c r="B59" s="79"/>
      <c r="C59" s="80"/>
      <c r="D59" s="31" t="s">
        <v>507</v>
      </c>
      <c r="K59" s="77"/>
    </row>
    <row r="60" spans="1:679" ht="12" customHeight="1">
      <c r="B60" s="79"/>
      <c r="C60" s="80"/>
      <c r="D60" s="18" t="s">
        <v>508</v>
      </c>
      <c r="J60" s="77"/>
    </row>
    <row r="61" spans="1:679">
      <c r="B61" s="32" t="s">
        <v>54</v>
      </c>
      <c r="C61" s="81"/>
      <c r="D61" s="65"/>
      <c r="J61" s="77"/>
    </row>
    <row r="62" spans="1:679" s="3" customFormat="1">
      <c r="B62" s="33" t="s">
        <v>134</v>
      </c>
      <c r="C62" s="23" t="s">
        <v>2</v>
      </c>
      <c r="D62" s="71"/>
      <c r="E62" s="4" t="s">
        <v>241</v>
      </c>
      <c r="F62" s="4" t="s">
        <v>244</v>
      </c>
      <c r="G62" s="21"/>
      <c r="H62" s="21" t="s">
        <v>246</v>
      </c>
      <c r="J62" s="77"/>
      <c r="K62" s="16"/>
      <c r="L62" s="16"/>
    </row>
    <row r="63" spans="1:679">
      <c r="B63" s="34" t="s">
        <v>340</v>
      </c>
      <c r="C63" s="23" t="s">
        <v>3</v>
      </c>
      <c r="D63" s="71"/>
      <c r="E63" s="4" t="s">
        <v>241</v>
      </c>
      <c r="F63" s="4" t="s">
        <v>244</v>
      </c>
      <c r="G63" s="4" t="s">
        <v>245</v>
      </c>
      <c r="H63" s="21" t="s">
        <v>246</v>
      </c>
      <c r="J63" s="77"/>
      <c r="K63" s="16"/>
      <c r="L63" s="16"/>
    </row>
    <row r="64" spans="1:679" s="82" customFormat="1">
      <c r="A64" s="77"/>
      <c r="B64" s="34" t="s">
        <v>55</v>
      </c>
      <c r="C64" s="23" t="s">
        <v>4</v>
      </c>
      <c r="D64" s="71"/>
      <c r="E64" s="4" t="s">
        <v>241</v>
      </c>
      <c r="F64" s="4" t="s">
        <v>244</v>
      </c>
      <c r="G64" s="4" t="s">
        <v>247</v>
      </c>
      <c r="H64" s="21" t="s">
        <v>246</v>
      </c>
      <c r="I64" s="3"/>
      <c r="J64" s="77"/>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35" t="s">
        <v>56</v>
      </c>
      <c r="C65" s="23" t="s">
        <v>5</v>
      </c>
      <c r="D65" s="71"/>
      <c r="E65" s="4" t="s">
        <v>241</v>
      </c>
      <c r="F65" s="4" t="s">
        <v>244</v>
      </c>
      <c r="G65" s="21" t="s">
        <v>248</v>
      </c>
      <c r="H65" s="21" t="s">
        <v>246</v>
      </c>
      <c r="J65" s="77"/>
      <c r="K65" s="16"/>
      <c r="L65" s="16"/>
    </row>
    <row r="66" spans="1:679">
      <c r="B66" s="35" t="s">
        <v>57</v>
      </c>
      <c r="C66" s="23" t="s">
        <v>38</v>
      </c>
      <c r="D66" s="71"/>
      <c r="E66" s="4" t="s">
        <v>241</v>
      </c>
      <c r="F66" s="4" t="s">
        <v>244</v>
      </c>
      <c r="G66" s="21" t="s">
        <v>249</v>
      </c>
      <c r="H66" s="21" t="s">
        <v>246</v>
      </c>
      <c r="J66" s="77"/>
      <c r="K66" s="16"/>
      <c r="L66" s="16"/>
    </row>
    <row r="67" spans="1:679">
      <c r="B67" s="34" t="s">
        <v>58</v>
      </c>
      <c r="C67" s="23" t="s">
        <v>6</v>
      </c>
      <c r="D67" s="71"/>
      <c r="E67" s="4" t="s">
        <v>241</v>
      </c>
      <c r="F67" s="4" t="s">
        <v>244</v>
      </c>
      <c r="G67" s="21" t="s">
        <v>250</v>
      </c>
      <c r="H67" s="21" t="s">
        <v>246</v>
      </c>
      <c r="J67" s="77"/>
      <c r="K67" s="16"/>
      <c r="L67" s="16"/>
    </row>
    <row r="68" spans="1:679" ht="90">
      <c r="B68" s="34" t="s">
        <v>619</v>
      </c>
      <c r="C68" s="29" t="s">
        <v>601</v>
      </c>
      <c r="D68" s="72"/>
      <c r="E68" s="4" t="s">
        <v>241</v>
      </c>
      <c r="F68" s="4" t="s">
        <v>244</v>
      </c>
      <c r="G68" s="21" t="s">
        <v>621</v>
      </c>
      <c r="H68" s="21" t="s">
        <v>246</v>
      </c>
      <c r="I68" s="16" t="s">
        <v>490</v>
      </c>
      <c r="K68" s="16"/>
      <c r="N68" s="16"/>
    </row>
    <row r="69" spans="1:679" ht="75">
      <c r="B69" s="34" t="s">
        <v>620</v>
      </c>
      <c r="C69" s="29" t="s">
        <v>602</v>
      </c>
      <c r="D69" s="72"/>
      <c r="E69" s="4" t="s">
        <v>241</v>
      </c>
      <c r="F69" s="4" t="s">
        <v>244</v>
      </c>
      <c r="G69" s="21" t="s">
        <v>621</v>
      </c>
      <c r="H69" s="21" t="s">
        <v>246</v>
      </c>
      <c r="I69" s="16" t="s">
        <v>491</v>
      </c>
      <c r="K69" s="16"/>
      <c r="N69" s="16"/>
    </row>
    <row r="70" spans="1:679">
      <c r="B70" s="35" t="s">
        <v>59</v>
      </c>
      <c r="C70" s="23" t="s">
        <v>7</v>
      </c>
      <c r="D70" s="71"/>
      <c r="E70" s="4" t="s">
        <v>241</v>
      </c>
      <c r="F70" s="4" t="s">
        <v>244</v>
      </c>
      <c r="G70" s="21" t="s">
        <v>251</v>
      </c>
      <c r="H70" s="21" t="s">
        <v>246</v>
      </c>
      <c r="J70" s="77"/>
      <c r="K70" s="16"/>
      <c r="L70" s="16"/>
    </row>
    <row r="71" spans="1:679">
      <c r="B71" s="35" t="s">
        <v>60</v>
      </c>
      <c r="C71" s="23" t="s">
        <v>8</v>
      </c>
      <c r="D71" s="71"/>
      <c r="E71" s="4" t="s">
        <v>241</v>
      </c>
      <c r="F71" s="4" t="s">
        <v>244</v>
      </c>
      <c r="G71" s="21" t="s">
        <v>252</v>
      </c>
      <c r="H71" s="21" t="s">
        <v>246</v>
      </c>
      <c r="J71" s="77"/>
      <c r="K71" s="16"/>
      <c r="L71" s="16"/>
    </row>
    <row r="72" spans="1:679">
      <c r="B72" s="36" t="s">
        <v>202</v>
      </c>
      <c r="C72" s="23" t="s">
        <v>9</v>
      </c>
      <c r="D72" s="71"/>
      <c r="E72" s="4" t="s">
        <v>241</v>
      </c>
      <c r="F72" s="4" t="s">
        <v>244</v>
      </c>
      <c r="G72" s="21" t="s">
        <v>252</v>
      </c>
      <c r="H72" s="21" t="s">
        <v>246</v>
      </c>
      <c r="I72" s="16" t="s">
        <v>380</v>
      </c>
      <c r="J72" s="77"/>
      <c r="K72" s="16"/>
      <c r="L72" s="16"/>
    </row>
    <row r="73" spans="1:679">
      <c r="B73" s="36" t="s">
        <v>203</v>
      </c>
      <c r="C73" s="23" t="s">
        <v>10</v>
      </c>
      <c r="D73" s="71"/>
      <c r="E73" s="4" t="s">
        <v>241</v>
      </c>
      <c r="F73" s="4" t="s">
        <v>244</v>
      </c>
      <c r="G73" s="21" t="s">
        <v>252</v>
      </c>
      <c r="H73" s="21" t="s">
        <v>246</v>
      </c>
      <c r="I73" s="16" t="s">
        <v>381</v>
      </c>
      <c r="J73" s="77"/>
      <c r="K73" s="16"/>
      <c r="L73" s="16"/>
    </row>
    <row r="74" spans="1:679" ht="30">
      <c r="B74" s="35" t="s">
        <v>205</v>
      </c>
      <c r="C74" s="23" t="s">
        <v>11</v>
      </c>
      <c r="D74" s="71"/>
      <c r="E74" s="4" t="s">
        <v>241</v>
      </c>
      <c r="F74" s="4" t="s">
        <v>244</v>
      </c>
      <c r="G74" s="21" t="s">
        <v>253</v>
      </c>
      <c r="H74" s="21" t="s">
        <v>246</v>
      </c>
      <c r="J74" s="77"/>
      <c r="K74" s="16"/>
      <c r="L74" s="16"/>
    </row>
    <row r="75" spans="1:679">
      <c r="B75" s="34" t="s">
        <v>188</v>
      </c>
      <c r="C75" s="23" t="s">
        <v>12</v>
      </c>
      <c r="D75" s="71"/>
      <c r="E75" s="4" t="s">
        <v>241</v>
      </c>
      <c r="F75" s="4" t="s">
        <v>244</v>
      </c>
      <c r="G75" s="21" t="s">
        <v>254</v>
      </c>
      <c r="H75" s="21" t="s">
        <v>246</v>
      </c>
      <c r="J75" s="77"/>
      <c r="K75" s="16"/>
      <c r="L75" s="16"/>
    </row>
    <row r="76" spans="1:679" s="83" customFormat="1">
      <c r="A76" s="77"/>
      <c r="B76" s="35" t="s">
        <v>58</v>
      </c>
      <c r="C76" s="23" t="s">
        <v>13</v>
      </c>
      <c r="D76" s="71"/>
      <c r="E76" s="4" t="s">
        <v>241</v>
      </c>
      <c r="F76" s="4" t="s">
        <v>244</v>
      </c>
      <c r="G76" s="21" t="s">
        <v>559</v>
      </c>
      <c r="H76" s="21" t="s">
        <v>246</v>
      </c>
      <c r="I76" s="205" t="s">
        <v>811</v>
      </c>
      <c r="J76" s="77"/>
      <c r="K76" s="16"/>
      <c r="L76" s="16"/>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42"/>
      <c r="SD76" s="42"/>
      <c r="SE76" s="42"/>
      <c r="SF76" s="42"/>
      <c r="SG76" s="42"/>
      <c r="SH76" s="42"/>
      <c r="SI76" s="42"/>
      <c r="SJ76" s="42"/>
      <c r="SK76" s="42"/>
      <c r="SL76" s="42"/>
      <c r="SM76" s="42"/>
      <c r="SN76" s="42"/>
      <c r="SO76" s="42"/>
      <c r="SP76" s="42"/>
      <c r="SQ76" s="42"/>
      <c r="SR76" s="42"/>
      <c r="SS76" s="42"/>
      <c r="ST76" s="42"/>
      <c r="SU76" s="42"/>
      <c r="SV76" s="42"/>
      <c r="SW76" s="42"/>
      <c r="SX76" s="42"/>
      <c r="SY76" s="42"/>
      <c r="SZ76" s="42"/>
      <c r="TA76" s="42"/>
      <c r="TB76" s="42"/>
      <c r="TC76" s="42"/>
      <c r="TD76" s="42"/>
      <c r="TE76" s="42"/>
      <c r="TF76" s="42"/>
      <c r="TG76" s="42"/>
      <c r="TH76" s="42"/>
      <c r="TI76" s="42"/>
      <c r="TJ76" s="42"/>
      <c r="TK76" s="42"/>
      <c r="TL76" s="42"/>
      <c r="TM76" s="42"/>
      <c r="TN76" s="42"/>
      <c r="TO76" s="42"/>
      <c r="TP76" s="42"/>
      <c r="TQ76" s="42"/>
      <c r="TR76" s="42"/>
      <c r="TS76" s="42"/>
      <c r="TT76" s="42"/>
      <c r="TU76" s="42"/>
      <c r="TV76" s="42"/>
      <c r="TW76" s="42"/>
      <c r="TX76" s="42"/>
      <c r="TY76" s="42"/>
      <c r="TZ76" s="42"/>
      <c r="UA76" s="42"/>
      <c r="UB76" s="42"/>
      <c r="UC76" s="42"/>
      <c r="UD76" s="42"/>
      <c r="UE76" s="42"/>
      <c r="UF76" s="42"/>
      <c r="UG76" s="42"/>
      <c r="UH76" s="42"/>
      <c r="UI76" s="42"/>
      <c r="UJ76" s="42"/>
      <c r="UK76" s="42"/>
      <c r="UL76" s="42"/>
      <c r="UM76" s="42"/>
      <c r="UN76" s="42"/>
      <c r="UO76" s="42"/>
      <c r="UP76" s="42"/>
      <c r="UQ76" s="42"/>
      <c r="UR76" s="42"/>
      <c r="US76" s="42"/>
      <c r="UT76" s="42"/>
      <c r="UU76" s="42"/>
      <c r="UV76" s="42"/>
      <c r="UW76" s="42"/>
      <c r="UX76" s="42"/>
      <c r="UY76" s="42"/>
      <c r="UZ76" s="42"/>
      <c r="VA76" s="42"/>
      <c r="VB76" s="42"/>
      <c r="VC76" s="42"/>
      <c r="VD76" s="42"/>
      <c r="VE76" s="42"/>
      <c r="VF76" s="42"/>
      <c r="VG76" s="42"/>
      <c r="VH76" s="42"/>
      <c r="VI76" s="42"/>
      <c r="VJ76" s="42"/>
      <c r="VK76" s="42"/>
      <c r="VL76" s="42"/>
      <c r="VM76" s="42"/>
      <c r="VN76" s="42"/>
      <c r="VO76" s="42"/>
      <c r="VP76" s="42"/>
      <c r="VQ76" s="42"/>
      <c r="VR76" s="42"/>
      <c r="VS76" s="42"/>
      <c r="VT76" s="42"/>
      <c r="VU76" s="42"/>
      <c r="VV76" s="42"/>
      <c r="VW76" s="42"/>
      <c r="VX76" s="42"/>
      <c r="VY76" s="42"/>
      <c r="VZ76" s="42"/>
      <c r="WA76" s="42"/>
      <c r="WB76" s="42"/>
      <c r="WC76" s="42"/>
      <c r="WD76" s="42"/>
      <c r="WE76" s="42"/>
      <c r="WF76" s="42"/>
      <c r="WG76" s="42"/>
      <c r="WH76" s="42"/>
      <c r="WI76" s="42"/>
      <c r="WJ76" s="42"/>
      <c r="WK76" s="42"/>
      <c r="WL76" s="42"/>
      <c r="WM76" s="42"/>
      <c r="WN76" s="42"/>
      <c r="WO76" s="42"/>
      <c r="WP76" s="42"/>
      <c r="WQ76" s="42"/>
      <c r="WR76" s="42"/>
      <c r="WS76" s="42"/>
      <c r="WT76" s="42"/>
      <c r="WU76" s="42"/>
      <c r="WV76" s="42"/>
      <c r="WW76" s="42"/>
      <c r="WX76" s="42"/>
      <c r="WY76" s="42"/>
      <c r="WZ76" s="42"/>
      <c r="XA76" s="42"/>
      <c r="XB76" s="42"/>
      <c r="XC76" s="42"/>
      <c r="XD76" s="42"/>
      <c r="XE76" s="42"/>
      <c r="XF76" s="42"/>
      <c r="XG76" s="42"/>
      <c r="XH76" s="42"/>
      <c r="XI76" s="42"/>
      <c r="XJ76" s="42"/>
      <c r="XK76" s="42"/>
      <c r="XL76" s="42"/>
      <c r="XM76" s="42"/>
      <c r="XN76" s="42"/>
      <c r="XO76" s="42"/>
      <c r="XP76" s="42"/>
      <c r="XQ76" s="42"/>
      <c r="XR76" s="42"/>
      <c r="XS76" s="42"/>
      <c r="XT76" s="42"/>
      <c r="XU76" s="42"/>
      <c r="XV76" s="42"/>
      <c r="XW76" s="42"/>
      <c r="XX76" s="42"/>
      <c r="XY76" s="42"/>
      <c r="XZ76" s="42"/>
      <c r="YA76" s="42"/>
      <c r="YB76" s="42"/>
      <c r="YC76" s="42"/>
      <c r="YD76" s="42"/>
      <c r="YE76" s="42"/>
      <c r="YF76" s="42"/>
      <c r="YG76" s="42"/>
      <c r="YH76" s="42"/>
      <c r="YI76" s="42"/>
      <c r="YJ76" s="42"/>
      <c r="YK76" s="42"/>
      <c r="YL76" s="42"/>
      <c r="YM76" s="42"/>
      <c r="YN76" s="42"/>
      <c r="YO76" s="42"/>
      <c r="YP76" s="42"/>
      <c r="YQ76" s="42"/>
      <c r="YR76" s="42"/>
      <c r="YS76" s="42"/>
      <c r="YT76" s="42"/>
      <c r="YU76" s="42"/>
      <c r="YV76" s="42"/>
      <c r="YW76" s="42"/>
      <c r="YX76" s="42"/>
      <c r="YY76" s="42"/>
      <c r="YZ76" s="42"/>
      <c r="ZA76" s="42"/>
      <c r="ZB76" s="42"/>
      <c r="ZC76" s="42"/>
    </row>
    <row r="77" spans="1:679" s="83" customFormat="1">
      <c r="A77" s="77"/>
      <c r="B77" s="35" t="s">
        <v>374</v>
      </c>
      <c r="C77" s="23" t="s">
        <v>14</v>
      </c>
      <c r="D77" s="71"/>
      <c r="E77" s="4" t="s">
        <v>241</v>
      </c>
      <c r="F77" s="4" t="s">
        <v>244</v>
      </c>
      <c r="G77" s="21" t="s">
        <v>559</v>
      </c>
      <c r="H77" s="21" t="s">
        <v>246</v>
      </c>
      <c r="I77" s="205" t="s">
        <v>812</v>
      </c>
      <c r="J77" s="77"/>
      <c r="K77" s="16"/>
      <c r="L77" s="16"/>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42"/>
      <c r="SD77" s="42"/>
      <c r="SE77" s="42"/>
      <c r="SF77" s="42"/>
      <c r="SG77" s="42"/>
      <c r="SH77" s="42"/>
      <c r="SI77" s="42"/>
      <c r="SJ77" s="42"/>
      <c r="SK77" s="42"/>
      <c r="SL77" s="42"/>
      <c r="SM77" s="42"/>
      <c r="SN77" s="42"/>
      <c r="SO77" s="42"/>
      <c r="SP77" s="42"/>
      <c r="SQ77" s="42"/>
      <c r="SR77" s="42"/>
      <c r="SS77" s="42"/>
      <c r="ST77" s="42"/>
      <c r="SU77" s="42"/>
      <c r="SV77" s="42"/>
      <c r="SW77" s="42"/>
      <c r="SX77" s="42"/>
      <c r="SY77" s="42"/>
      <c r="SZ77" s="42"/>
      <c r="TA77" s="42"/>
      <c r="TB77" s="42"/>
      <c r="TC77" s="42"/>
      <c r="TD77" s="42"/>
      <c r="TE77" s="42"/>
      <c r="TF77" s="42"/>
      <c r="TG77" s="42"/>
      <c r="TH77" s="42"/>
      <c r="TI77" s="42"/>
      <c r="TJ77" s="42"/>
      <c r="TK77" s="42"/>
      <c r="TL77" s="42"/>
      <c r="TM77" s="42"/>
      <c r="TN77" s="42"/>
      <c r="TO77" s="42"/>
      <c r="TP77" s="42"/>
      <c r="TQ77" s="42"/>
      <c r="TR77" s="42"/>
      <c r="TS77" s="42"/>
      <c r="TT77" s="42"/>
      <c r="TU77" s="42"/>
      <c r="TV77" s="42"/>
      <c r="TW77" s="42"/>
      <c r="TX77" s="42"/>
      <c r="TY77" s="42"/>
      <c r="TZ77" s="42"/>
      <c r="UA77" s="42"/>
      <c r="UB77" s="42"/>
      <c r="UC77" s="42"/>
      <c r="UD77" s="42"/>
      <c r="UE77" s="42"/>
      <c r="UF77" s="42"/>
      <c r="UG77" s="42"/>
      <c r="UH77" s="42"/>
      <c r="UI77" s="42"/>
      <c r="UJ77" s="42"/>
      <c r="UK77" s="42"/>
      <c r="UL77" s="42"/>
      <c r="UM77" s="42"/>
      <c r="UN77" s="42"/>
      <c r="UO77" s="42"/>
      <c r="UP77" s="42"/>
      <c r="UQ77" s="42"/>
      <c r="UR77" s="42"/>
      <c r="US77" s="42"/>
      <c r="UT77" s="42"/>
      <c r="UU77" s="42"/>
      <c r="UV77" s="42"/>
      <c r="UW77" s="42"/>
      <c r="UX77" s="42"/>
      <c r="UY77" s="42"/>
      <c r="UZ77" s="42"/>
      <c r="VA77" s="42"/>
      <c r="VB77" s="42"/>
      <c r="VC77" s="42"/>
      <c r="VD77" s="42"/>
      <c r="VE77" s="42"/>
      <c r="VF77" s="42"/>
      <c r="VG77" s="42"/>
      <c r="VH77" s="42"/>
      <c r="VI77" s="42"/>
      <c r="VJ77" s="42"/>
      <c r="VK77" s="42"/>
      <c r="VL77" s="42"/>
      <c r="VM77" s="42"/>
      <c r="VN77" s="42"/>
      <c r="VO77" s="42"/>
      <c r="VP77" s="42"/>
      <c r="VQ77" s="42"/>
      <c r="VR77" s="42"/>
      <c r="VS77" s="42"/>
      <c r="VT77" s="42"/>
      <c r="VU77" s="42"/>
      <c r="VV77" s="42"/>
      <c r="VW77" s="42"/>
      <c r="VX77" s="42"/>
      <c r="VY77" s="42"/>
      <c r="VZ77" s="42"/>
      <c r="WA77" s="42"/>
      <c r="WB77" s="42"/>
      <c r="WC77" s="42"/>
      <c r="WD77" s="42"/>
      <c r="WE77" s="42"/>
      <c r="WF77" s="42"/>
      <c r="WG77" s="42"/>
      <c r="WH77" s="42"/>
      <c r="WI77" s="42"/>
      <c r="WJ77" s="42"/>
      <c r="WK77" s="42"/>
      <c r="WL77" s="42"/>
      <c r="WM77" s="42"/>
      <c r="WN77" s="42"/>
      <c r="WO77" s="42"/>
      <c r="WP77" s="42"/>
      <c r="WQ77" s="42"/>
      <c r="WR77" s="42"/>
      <c r="WS77" s="42"/>
      <c r="WT77" s="42"/>
      <c r="WU77" s="42"/>
      <c r="WV77" s="42"/>
      <c r="WW77" s="42"/>
      <c r="WX77" s="42"/>
      <c r="WY77" s="42"/>
      <c r="WZ77" s="42"/>
      <c r="XA77" s="42"/>
      <c r="XB77" s="42"/>
      <c r="XC77" s="42"/>
      <c r="XD77" s="42"/>
      <c r="XE77" s="42"/>
      <c r="XF77" s="42"/>
      <c r="XG77" s="42"/>
      <c r="XH77" s="42"/>
      <c r="XI77" s="42"/>
      <c r="XJ77" s="42"/>
      <c r="XK77" s="42"/>
      <c r="XL77" s="42"/>
      <c r="XM77" s="42"/>
      <c r="XN77" s="42"/>
      <c r="XO77" s="42"/>
      <c r="XP77" s="42"/>
      <c r="XQ77" s="42"/>
      <c r="XR77" s="42"/>
      <c r="XS77" s="42"/>
      <c r="XT77" s="42"/>
      <c r="XU77" s="42"/>
      <c r="XV77" s="42"/>
      <c r="XW77" s="42"/>
      <c r="XX77" s="42"/>
      <c r="XY77" s="42"/>
      <c r="XZ77" s="42"/>
      <c r="YA77" s="42"/>
      <c r="YB77" s="42"/>
      <c r="YC77" s="42"/>
      <c r="YD77" s="42"/>
      <c r="YE77" s="42"/>
      <c r="YF77" s="42"/>
      <c r="YG77" s="42"/>
      <c r="YH77" s="42"/>
      <c r="YI77" s="42"/>
      <c r="YJ77" s="42"/>
      <c r="YK77" s="42"/>
      <c r="YL77" s="42"/>
      <c r="YM77" s="42"/>
      <c r="YN77" s="42"/>
      <c r="YO77" s="42"/>
      <c r="YP77" s="42"/>
      <c r="YQ77" s="42"/>
      <c r="YR77" s="42"/>
      <c r="YS77" s="42"/>
      <c r="YT77" s="42"/>
      <c r="YU77" s="42"/>
      <c r="YV77" s="42"/>
      <c r="YW77" s="42"/>
      <c r="YX77" s="42"/>
      <c r="YY77" s="42"/>
      <c r="YZ77" s="42"/>
      <c r="ZA77" s="42"/>
      <c r="ZB77" s="42"/>
      <c r="ZC77" s="42"/>
    </row>
    <row r="78" spans="1:679" s="83" customFormat="1">
      <c r="A78" s="77"/>
      <c r="B78" s="35" t="s">
        <v>346</v>
      </c>
      <c r="C78" s="23" t="s">
        <v>15</v>
      </c>
      <c r="D78" s="71"/>
      <c r="E78" s="4" t="s">
        <v>241</v>
      </c>
      <c r="F78" s="4" t="s">
        <v>244</v>
      </c>
      <c r="G78" s="21" t="s">
        <v>559</v>
      </c>
      <c r="H78" s="21" t="s">
        <v>246</v>
      </c>
      <c r="I78" s="21" t="s">
        <v>499</v>
      </c>
      <c r="J78" s="77"/>
      <c r="K78" s="16"/>
      <c r="L78" s="16"/>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42"/>
      <c r="SD78" s="42"/>
      <c r="SE78" s="42"/>
      <c r="SF78" s="42"/>
      <c r="SG78" s="42"/>
      <c r="SH78" s="42"/>
      <c r="SI78" s="42"/>
      <c r="SJ78" s="42"/>
      <c r="SK78" s="42"/>
      <c r="SL78" s="42"/>
      <c r="SM78" s="42"/>
      <c r="SN78" s="42"/>
      <c r="SO78" s="42"/>
      <c r="SP78" s="42"/>
      <c r="SQ78" s="42"/>
      <c r="SR78" s="42"/>
      <c r="SS78" s="42"/>
      <c r="ST78" s="42"/>
      <c r="SU78" s="42"/>
      <c r="SV78" s="42"/>
      <c r="SW78" s="42"/>
      <c r="SX78" s="42"/>
      <c r="SY78" s="42"/>
      <c r="SZ78" s="42"/>
      <c r="TA78" s="42"/>
      <c r="TB78" s="42"/>
      <c r="TC78" s="42"/>
      <c r="TD78" s="42"/>
      <c r="TE78" s="42"/>
      <c r="TF78" s="42"/>
      <c r="TG78" s="42"/>
      <c r="TH78" s="42"/>
      <c r="TI78" s="42"/>
      <c r="TJ78" s="42"/>
      <c r="TK78" s="42"/>
      <c r="TL78" s="42"/>
      <c r="TM78" s="42"/>
      <c r="TN78" s="42"/>
      <c r="TO78" s="42"/>
      <c r="TP78" s="42"/>
      <c r="TQ78" s="42"/>
      <c r="TR78" s="42"/>
      <c r="TS78" s="42"/>
      <c r="TT78" s="42"/>
      <c r="TU78" s="42"/>
      <c r="TV78" s="42"/>
      <c r="TW78" s="42"/>
      <c r="TX78" s="42"/>
      <c r="TY78" s="42"/>
      <c r="TZ78" s="42"/>
      <c r="UA78" s="42"/>
      <c r="UB78" s="42"/>
      <c r="UC78" s="42"/>
      <c r="UD78" s="42"/>
      <c r="UE78" s="42"/>
      <c r="UF78" s="42"/>
      <c r="UG78" s="42"/>
      <c r="UH78" s="42"/>
      <c r="UI78" s="42"/>
      <c r="UJ78" s="42"/>
      <c r="UK78" s="42"/>
      <c r="UL78" s="42"/>
      <c r="UM78" s="42"/>
      <c r="UN78" s="42"/>
      <c r="UO78" s="42"/>
      <c r="UP78" s="42"/>
      <c r="UQ78" s="42"/>
      <c r="UR78" s="42"/>
      <c r="US78" s="42"/>
      <c r="UT78" s="42"/>
      <c r="UU78" s="42"/>
      <c r="UV78" s="42"/>
      <c r="UW78" s="42"/>
      <c r="UX78" s="42"/>
      <c r="UY78" s="42"/>
      <c r="UZ78" s="42"/>
      <c r="VA78" s="42"/>
      <c r="VB78" s="42"/>
      <c r="VC78" s="42"/>
      <c r="VD78" s="42"/>
      <c r="VE78" s="42"/>
      <c r="VF78" s="42"/>
      <c r="VG78" s="42"/>
      <c r="VH78" s="42"/>
      <c r="VI78" s="42"/>
      <c r="VJ78" s="42"/>
      <c r="VK78" s="42"/>
      <c r="VL78" s="42"/>
      <c r="VM78" s="42"/>
      <c r="VN78" s="42"/>
      <c r="VO78" s="42"/>
      <c r="VP78" s="42"/>
      <c r="VQ78" s="42"/>
      <c r="VR78" s="42"/>
      <c r="VS78" s="42"/>
      <c r="VT78" s="42"/>
      <c r="VU78" s="42"/>
      <c r="VV78" s="42"/>
      <c r="VW78" s="42"/>
      <c r="VX78" s="42"/>
      <c r="VY78" s="42"/>
      <c r="VZ78" s="42"/>
      <c r="WA78" s="42"/>
      <c r="WB78" s="42"/>
      <c r="WC78" s="42"/>
      <c r="WD78" s="42"/>
      <c r="WE78" s="42"/>
      <c r="WF78" s="42"/>
      <c r="WG78" s="42"/>
      <c r="WH78" s="42"/>
      <c r="WI78" s="42"/>
      <c r="WJ78" s="42"/>
      <c r="WK78" s="42"/>
      <c r="WL78" s="42"/>
      <c r="WM78" s="42"/>
      <c r="WN78" s="42"/>
      <c r="WO78" s="42"/>
      <c r="WP78" s="42"/>
      <c r="WQ78" s="42"/>
      <c r="WR78" s="42"/>
      <c r="WS78" s="42"/>
      <c r="WT78" s="42"/>
      <c r="WU78" s="42"/>
      <c r="WV78" s="42"/>
      <c r="WW78" s="42"/>
      <c r="WX78" s="42"/>
      <c r="WY78" s="42"/>
      <c r="WZ78" s="42"/>
      <c r="XA78" s="42"/>
      <c r="XB78" s="42"/>
      <c r="XC78" s="42"/>
      <c r="XD78" s="42"/>
      <c r="XE78" s="42"/>
      <c r="XF78" s="42"/>
      <c r="XG78" s="42"/>
      <c r="XH78" s="42"/>
      <c r="XI78" s="42"/>
      <c r="XJ78" s="42"/>
      <c r="XK78" s="42"/>
      <c r="XL78" s="42"/>
      <c r="XM78" s="42"/>
      <c r="XN78" s="42"/>
      <c r="XO78" s="42"/>
      <c r="XP78" s="42"/>
      <c r="XQ78" s="42"/>
      <c r="XR78" s="42"/>
      <c r="XS78" s="42"/>
      <c r="XT78" s="42"/>
      <c r="XU78" s="42"/>
      <c r="XV78" s="42"/>
      <c r="XW78" s="42"/>
      <c r="XX78" s="42"/>
      <c r="XY78" s="42"/>
      <c r="XZ78" s="42"/>
      <c r="YA78" s="42"/>
      <c r="YB78" s="42"/>
      <c r="YC78" s="42"/>
      <c r="YD78" s="42"/>
      <c r="YE78" s="42"/>
      <c r="YF78" s="42"/>
      <c r="YG78" s="42"/>
      <c r="YH78" s="42"/>
      <c r="YI78" s="42"/>
      <c r="YJ78" s="42"/>
      <c r="YK78" s="42"/>
      <c r="YL78" s="42"/>
      <c r="YM78" s="42"/>
      <c r="YN78" s="42"/>
      <c r="YO78" s="42"/>
      <c r="YP78" s="42"/>
      <c r="YQ78" s="42"/>
      <c r="YR78" s="42"/>
      <c r="YS78" s="42"/>
      <c r="YT78" s="42"/>
      <c r="YU78" s="42"/>
      <c r="YV78" s="42"/>
      <c r="YW78" s="42"/>
      <c r="YX78" s="42"/>
      <c r="YY78" s="42"/>
      <c r="YZ78" s="42"/>
      <c r="ZA78" s="42"/>
      <c r="ZB78" s="42"/>
      <c r="ZC78" s="42"/>
    </row>
    <row r="79" spans="1:679" s="83" customFormat="1">
      <c r="A79" s="77"/>
      <c r="B79" s="35" t="s">
        <v>204</v>
      </c>
      <c r="C79" s="23" t="s">
        <v>16</v>
      </c>
      <c r="D79" s="71"/>
      <c r="E79" s="4" t="s">
        <v>241</v>
      </c>
      <c r="F79" s="4" t="s">
        <v>244</v>
      </c>
      <c r="G79" s="21" t="s">
        <v>559</v>
      </c>
      <c r="H79" s="21" t="s">
        <v>246</v>
      </c>
      <c r="I79" s="205" t="s">
        <v>813</v>
      </c>
      <c r="J79" s="77"/>
      <c r="K79" s="16"/>
      <c r="L79" s="16"/>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c r="NV79" s="42"/>
      <c r="NW79" s="42"/>
      <c r="NX79" s="42"/>
      <c r="NY79" s="42"/>
      <c r="NZ79" s="42"/>
      <c r="OA79" s="42"/>
      <c r="OB79" s="42"/>
      <c r="OC79" s="42"/>
      <c r="OD79" s="42"/>
      <c r="OE79" s="42"/>
      <c r="OF79" s="42"/>
      <c r="OG79" s="42"/>
      <c r="OH79" s="42"/>
      <c r="OI79" s="42"/>
      <c r="OJ79" s="42"/>
      <c r="OK79" s="42"/>
      <c r="OL79" s="42"/>
      <c r="OM79" s="42"/>
      <c r="ON79" s="42"/>
      <c r="OO79" s="42"/>
      <c r="OP79" s="42"/>
      <c r="OQ79" s="42"/>
      <c r="OR79" s="42"/>
      <c r="OS79" s="42"/>
      <c r="OT79" s="42"/>
      <c r="OU79" s="42"/>
      <c r="OV79" s="42"/>
      <c r="OW79" s="42"/>
      <c r="OX79" s="42"/>
      <c r="OY79" s="42"/>
      <c r="OZ79" s="42"/>
      <c r="PA79" s="42"/>
      <c r="PB79" s="42"/>
      <c r="PC79" s="42"/>
      <c r="PD79" s="42"/>
      <c r="PE79" s="42"/>
      <c r="PF79" s="42"/>
      <c r="PG79" s="42"/>
      <c r="PH79" s="42"/>
      <c r="PI79" s="42"/>
      <c r="PJ79" s="42"/>
      <c r="PK79" s="42"/>
      <c r="PL79" s="42"/>
      <c r="PM79" s="42"/>
      <c r="PN79" s="42"/>
      <c r="PO79" s="42"/>
      <c r="PP79" s="42"/>
      <c r="PQ79" s="42"/>
      <c r="PR79" s="42"/>
      <c r="PS79" s="42"/>
      <c r="PT79" s="42"/>
      <c r="PU79" s="42"/>
      <c r="PV79" s="42"/>
      <c r="PW79" s="42"/>
      <c r="PX79" s="42"/>
      <c r="PY79" s="42"/>
      <c r="PZ79" s="42"/>
      <c r="QA79" s="42"/>
      <c r="QB79" s="42"/>
      <c r="QC79" s="42"/>
      <c r="QD79" s="42"/>
      <c r="QE79" s="42"/>
      <c r="QF79" s="42"/>
      <c r="QG79" s="42"/>
      <c r="QH79" s="42"/>
      <c r="QI79" s="42"/>
      <c r="QJ79" s="42"/>
      <c r="QK79" s="42"/>
      <c r="QL79" s="42"/>
      <c r="QM79" s="42"/>
      <c r="QN79" s="42"/>
      <c r="QO79" s="42"/>
      <c r="QP79" s="42"/>
      <c r="QQ79" s="42"/>
      <c r="QR79" s="42"/>
      <c r="QS79" s="42"/>
      <c r="QT79" s="42"/>
      <c r="QU79" s="42"/>
      <c r="QV79" s="42"/>
      <c r="QW79" s="42"/>
      <c r="QX79" s="42"/>
      <c r="QY79" s="42"/>
      <c r="QZ79" s="42"/>
      <c r="RA79" s="42"/>
      <c r="RB79" s="42"/>
      <c r="RC79" s="42"/>
      <c r="RD79" s="42"/>
      <c r="RE79" s="42"/>
      <c r="RF79" s="42"/>
      <c r="RG79" s="42"/>
      <c r="RH79" s="42"/>
      <c r="RI79" s="42"/>
      <c r="RJ79" s="42"/>
      <c r="RK79" s="42"/>
      <c r="RL79" s="42"/>
      <c r="RM79" s="42"/>
      <c r="RN79" s="42"/>
      <c r="RO79" s="42"/>
      <c r="RP79" s="42"/>
      <c r="RQ79" s="42"/>
      <c r="RR79" s="42"/>
      <c r="RS79" s="42"/>
      <c r="RT79" s="42"/>
      <c r="RU79" s="42"/>
      <c r="RV79" s="42"/>
      <c r="RW79" s="42"/>
      <c r="RX79" s="42"/>
      <c r="RY79" s="42"/>
      <c r="RZ79" s="42"/>
      <c r="SA79" s="42"/>
      <c r="SB79" s="42"/>
      <c r="SC79" s="42"/>
      <c r="SD79" s="42"/>
      <c r="SE79" s="42"/>
      <c r="SF79" s="42"/>
      <c r="SG79" s="42"/>
      <c r="SH79" s="42"/>
      <c r="SI79" s="42"/>
      <c r="SJ79" s="42"/>
      <c r="SK79" s="42"/>
      <c r="SL79" s="42"/>
      <c r="SM79" s="42"/>
      <c r="SN79" s="42"/>
      <c r="SO79" s="42"/>
      <c r="SP79" s="42"/>
      <c r="SQ79" s="42"/>
      <c r="SR79" s="42"/>
      <c r="SS79" s="42"/>
      <c r="ST79" s="42"/>
      <c r="SU79" s="42"/>
      <c r="SV79" s="42"/>
      <c r="SW79" s="42"/>
      <c r="SX79" s="42"/>
      <c r="SY79" s="42"/>
      <c r="SZ79" s="42"/>
      <c r="TA79" s="42"/>
      <c r="TB79" s="42"/>
      <c r="TC79" s="42"/>
      <c r="TD79" s="42"/>
      <c r="TE79" s="42"/>
      <c r="TF79" s="42"/>
      <c r="TG79" s="42"/>
      <c r="TH79" s="42"/>
      <c r="TI79" s="42"/>
      <c r="TJ79" s="42"/>
      <c r="TK79" s="42"/>
      <c r="TL79" s="42"/>
      <c r="TM79" s="42"/>
      <c r="TN79" s="42"/>
      <c r="TO79" s="42"/>
      <c r="TP79" s="42"/>
      <c r="TQ79" s="42"/>
      <c r="TR79" s="42"/>
      <c r="TS79" s="42"/>
      <c r="TT79" s="42"/>
      <c r="TU79" s="42"/>
      <c r="TV79" s="42"/>
      <c r="TW79" s="42"/>
      <c r="TX79" s="42"/>
      <c r="TY79" s="42"/>
      <c r="TZ79" s="42"/>
      <c r="UA79" s="42"/>
      <c r="UB79" s="42"/>
      <c r="UC79" s="42"/>
      <c r="UD79" s="42"/>
      <c r="UE79" s="42"/>
      <c r="UF79" s="42"/>
      <c r="UG79" s="42"/>
      <c r="UH79" s="42"/>
      <c r="UI79" s="42"/>
      <c r="UJ79" s="42"/>
      <c r="UK79" s="42"/>
      <c r="UL79" s="42"/>
      <c r="UM79" s="42"/>
      <c r="UN79" s="42"/>
      <c r="UO79" s="42"/>
      <c r="UP79" s="42"/>
      <c r="UQ79" s="42"/>
      <c r="UR79" s="42"/>
      <c r="US79" s="42"/>
      <c r="UT79" s="42"/>
      <c r="UU79" s="42"/>
      <c r="UV79" s="42"/>
      <c r="UW79" s="42"/>
      <c r="UX79" s="42"/>
      <c r="UY79" s="42"/>
      <c r="UZ79" s="42"/>
      <c r="VA79" s="42"/>
      <c r="VB79" s="42"/>
      <c r="VC79" s="42"/>
      <c r="VD79" s="42"/>
      <c r="VE79" s="42"/>
      <c r="VF79" s="42"/>
      <c r="VG79" s="42"/>
      <c r="VH79" s="42"/>
      <c r="VI79" s="42"/>
      <c r="VJ79" s="42"/>
      <c r="VK79" s="42"/>
      <c r="VL79" s="42"/>
      <c r="VM79" s="42"/>
      <c r="VN79" s="42"/>
      <c r="VO79" s="42"/>
      <c r="VP79" s="42"/>
      <c r="VQ79" s="42"/>
      <c r="VR79" s="42"/>
      <c r="VS79" s="42"/>
      <c r="VT79" s="42"/>
      <c r="VU79" s="42"/>
      <c r="VV79" s="42"/>
      <c r="VW79" s="42"/>
      <c r="VX79" s="42"/>
      <c r="VY79" s="42"/>
      <c r="VZ79" s="42"/>
      <c r="WA79" s="42"/>
      <c r="WB79" s="42"/>
      <c r="WC79" s="42"/>
      <c r="WD79" s="42"/>
      <c r="WE79" s="42"/>
      <c r="WF79" s="42"/>
      <c r="WG79" s="42"/>
      <c r="WH79" s="42"/>
      <c r="WI79" s="42"/>
      <c r="WJ79" s="42"/>
      <c r="WK79" s="42"/>
      <c r="WL79" s="42"/>
      <c r="WM79" s="42"/>
      <c r="WN79" s="42"/>
      <c r="WO79" s="42"/>
      <c r="WP79" s="42"/>
      <c r="WQ79" s="42"/>
      <c r="WR79" s="42"/>
      <c r="WS79" s="42"/>
      <c r="WT79" s="42"/>
      <c r="WU79" s="42"/>
      <c r="WV79" s="42"/>
      <c r="WW79" s="42"/>
      <c r="WX79" s="42"/>
      <c r="WY79" s="42"/>
      <c r="WZ79" s="42"/>
      <c r="XA79" s="42"/>
      <c r="XB79" s="42"/>
      <c r="XC79" s="42"/>
      <c r="XD79" s="42"/>
      <c r="XE79" s="42"/>
      <c r="XF79" s="42"/>
      <c r="XG79" s="42"/>
      <c r="XH79" s="42"/>
      <c r="XI79" s="42"/>
      <c r="XJ79" s="42"/>
      <c r="XK79" s="42"/>
      <c r="XL79" s="42"/>
      <c r="XM79" s="42"/>
      <c r="XN79" s="42"/>
      <c r="XO79" s="42"/>
      <c r="XP79" s="42"/>
      <c r="XQ79" s="42"/>
      <c r="XR79" s="42"/>
      <c r="XS79" s="42"/>
      <c r="XT79" s="42"/>
      <c r="XU79" s="42"/>
      <c r="XV79" s="42"/>
      <c r="XW79" s="42"/>
      <c r="XX79" s="42"/>
      <c r="XY79" s="42"/>
      <c r="XZ79" s="42"/>
      <c r="YA79" s="42"/>
      <c r="YB79" s="42"/>
      <c r="YC79" s="42"/>
      <c r="YD79" s="42"/>
      <c r="YE79" s="42"/>
      <c r="YF79" s="42"/>
      <c r="YG79" s="42"/>
      <c r="YH79" s="42"/>
      <c r="YI79" s="42"/>
      <c r="YJ79" s="42"/>
      <c r="YK79" s="42"/>
      <c r="YL79" s="42"/>
      <c r="YM79" s="42"/>
      <c r="YN79" s="42"/>
      <c r="YO79" s="42"/>
      <c r="YP79" s="42"/>
      <c r="YQ79" s="42"/>
      <c r="YR79" s="42"/>
      <c r="YS79" s="42"/>
      <c r="YT79" s="42"/>
      <c r="YU79" s="42"/>
      <c r="YV79" s="42"/>
      <c r="YW79" s="42"/>
      <c r="YX79" s="42"/>
      <c r="YY79" s="42"/>
      <c r="YZ79" s="42"/>
      <c r="ZA79" s="42"/>
      <c r="ZB79" s="42"/>
      <c r="ZC79" s="42"/>
    </row>
    <row r="80" spans="1:679" s="83" customFormat="1">
      <c r="A80" s="77"/>
      <c r="B80" s="35" t="s">
        <v>556</v>
      </c>
      <c r="C80" s="23" t="s">
        <v>17</v>
      </c>
      <c r="D80" s="71"/>
      <c r="E80" s="4" t="s">
        <v>241</v>
      </c>
      <c r="F80" s="4" t="s">
        <v>244</v>
      </c>
      <c r="G80" s="21" t="s">
        <v>558</v>
      </c>
      <c r="H80" s="21" t="s">
        <v>246</v>
      </c>
      <c r="I80" s="42"/>
      <c r="J80" s="77"/>
      <c r="K80" s="16"/>
      <c r="L80" s="16"/>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c r="OD80" s="42"/>
      <c r="OE80" s="42"/>
      <c r="OF80" s="42"/>
      <c r="OG80" s="42"/>
      <c r="OH80" s="42"/>
      <c r="OI80" s="42"/>
      <c r="OJ80" s="42"/>
      <c r="OK80" s="42"/>
      <c r="OL80" s="42"/>
      <c r="OM80" s="42"/>
      <c r="ON80" s="42"/>
      <c r="OO80" s="42"/>
      <c r="OP80" s="42"/>
      <c r="OQ80" s="42"/>
      <c r="OR80" s="42"/>
      <c r="OS80" s="42"/>
      <c r="OT80" s="42"/>
      <c r="OU80" s="42"/>
      <c r="OV80" s="42"/>
      <c r="OW80" s="42"/>
      <c r="OX80" s="42"/>
      <c r="OY80" s="42"/>
      <c r="OZ80" s="42"/>
      <c r="PA80" s="42"/>
      <c r="PB80" s="42"/>
      <c r="PC80" s="42"/>
      <c r="PD80" s="42"/>
      <c r="PE80" s="42"/>
      <c r="PF80" s="42"/>
      <c r="PG80" s="42"/>
      <c r="PH80" s="42"/>
      <c r="PI80" s="42"/>
      <c r="PJ80" s="42"/>
      <c r="PK80" s="42"/>
      <c r="PL80" s="42"/>
      <c r="PM80" s="42"/>
      <c r="PN80" s="42"/>
      <c r="PO80" s="42"/>
      <c r="PP80" s="42"/>
      <c r="PQ80" s="42"/>
      <c r="PR80" s="42"/>
      <c r="PS80" s="42"/>
      <c r="PT80" s="42"/>
      <c r="PU80" s="42"/>
      <c r="PV80" s="42"/>
      <c r="PW80" s="42"/>
      <c r="PX80" s="42"/>
      <c r="PY80" s="42"/>
      <c r="PZ80" s="42"/>
      <c r="QA80" s="42"/>
      <c r="QB80" s="42"/>
      <c r="QC80" s="42"/>
      <c r="QD80" s="42"/>
      <c r="QE80" s="42"/>
      <c r="QF80" s="42"/>
      <c r="QG80" s="42"/>
      <c r="QH80" s="42"/>
      <c r="QI80" s="42"/>
      <c r="QJ80" s="42"/>
      <c r="QK80" s="42"/>
      <c r="QL80" s="42"/>
      <c r="QM80" s="42"/>
      <c r="QN80" s="42"/>
      <c r="QO80" s="42"/>
      <c r="QP80" s="42"/>
      <c r="QQ80" s="42"/>
      <c r="QR80" s="42"/>
      <c r="QS80" s="42"/>
      <c r="QT80" s="42"/>
      <c r="QU80" s="42"/>
      <c r="QV80" s="42"/>
      <c r="QW80" s="42"/>
      <c r="QX80" s="42"/>
      <c r="QY80" s="42"/>
      <c r="QZ80" s="42"/>
      <c r="RA80" s="42"/>
      <c r="RB80" s="42"/>
      <c r="RC80" s="42"/>
      <c r="RD80" s="42"/>
      <c r="RE80" s="42"/>
      <c r="RF80" s="42"/>
      <c r="RG80" s="42"/>
      <c r="RH80" s="42"/>
      <c r="RI80" s="42"/>
      <c r="RJ80" s="42"/>
      <c r="RK80" s="42"/>
      <c r="RL80" s="42"/>
      <c r="RM80" s="42"/>
      <c r="RN80" s="42"/>
      <c r="RO80" s="42"/>
      <c r="RP80" s="42"/>
      <c r="RQ80" s="42"/>
      <c r="RR80" s="42"/>
      <c r="RS80" s="42"/>
      <c r="RT80" s="42"/>
      <c r="RU80" s="42"/>
      <c r="RV80" s="42"/>
      <c r="RW80" s="42"/>
      <c r="RX80" s="42"/>
      <c r="RY80" s="42"/>
      <c r="RZ80" s="42"/>
      <c r="SA80" s="42"/>
      <c r="SB80" s="42"/>
      <c r="SC80" s="42"/>
      <c r="SD80" s="42"/>
      <c r="SE80" s="42"/>
      <c r="SF80" s="42"/>
      <c r="SG80" s="42"/>
      <c r="SH80" s="42"/>
      <c r="SI80" s="42"/>
      <c r="SJ80" s="42"/>
      <c r="SK80" s="42"/>
      <c r="SL80" s="42"/>
      <c r="SM80" s="42"/>
      <c r="SN80" s="42"/>
      <c r="SO80" s="42"/>
      <c r="SP80" s="42"/>
      <c r="SQ80" s="42"/>
      <c r="SR80" s="42"/>
      <c r="SS80" s="42"/>
      <c r="ST80" s="42"/>
      <c r="SU80" s="42"/>
      <c r="SV80" s="42"/>
      <c r="SW80" s="42"/>
      <c r="SX80" s="42"/>
      <c r="SY80" s="42"/>
      <c r="SZ80" s="42"/>
      <c r="TA80" s="42"/>
      <c r="TB80" s="42"/>
      <c r="TC80" s="42"/>
      <c r="TD80" s="42"/>
      <c r="TE80" s="42"/>
      <c r="TF80" s="42"/>
      <c r="TG80" s="42"/>
      <c r="TH80" s="42"/>
      <c r="TI80" s="42"/>
      <c r="TJ80" s="42"/>
      <c r="TK80" s="42"/>
      <c r="TL80" s="42"/>
      <c r="TM80" s="42"/>
      <c r="TN80" s="42"/>
      <c r="TO80" s="42"/>
      <c r="TP80" s="42"/>
      <c r="TQ80" s="42"/>
      <c r="TR80" s="42"/>
      <c r="TS80" s="42"/>
      <c r="TT80" s="42"/>
      <c r="TU80" s="42"/>
      <c r="TV80" s="42"/>
      <c r="TW80" s="42"/>
      <c r="TX80" s="42"/>
      <c r="TY80" s="42"/>
      <c r="TZ80" s="42"/>
      <c r="UA80" s="42"/>
      <c r="UB80" s="42"/>
      <c r="UC80" s="42"/>
      <c r="UD80" s="42"/>
      <c r="UE80" s="42"/>
      <c r="UF80" s="42"/>
      <c r="UG80" s="42"/>
      <c r="UH80" s="42"/>
      <c r="UI80" s="42"/>
      <c r="UJ80" s="42"/>
      <c r="UK80" s="42"/>
      <c r="UL80" s="42"/>
      <c r="UM80" s="42"/>
      <c r="UN80" s="42"/>
      <c r="UO80" s="42"/>
      <c r="UP80" s="42"/>
      <c r="UQ80" s="42"/>
      <c r="UR80" s="42"/>
      <c r="US80" s="42"/>
      <c r="UT80" s="42"/>
      <c r="UU80" s="42"/>
      <c r="UV80" s="42"/>
      <c r="UW80" s="42"/>
      <c r="UX80" s="42"/>
      <c r="UY80" s="42"/>
      <c r="UZ80" s="42"/>
      <c r="VA80" s="42"/>
      <c r="VB80" s="42"/>
      <c r="VC80" s="42"/>
      <c r="VD80" s="42"/>
      <c r="VE80" s="42"/>
      <c r="VF80" s="42"/>
      <c r="VG80" s="42"/>
      <c r="VH80" s="42"/>
      <c r="VI80" s="42"/>
      <c r="VJ80" s="42"/>
      <c r="VK80" s="42"/>
      <c r="VL80" s="42"/>
      <c r="VM80" s="42"/>
      <c r="VN80" s="42"/>
      <c r="VO80" s="42"/>
      <c r="VP80" s="42"/>
      <c r="VQ80" s="42"/>
      <c r="VR80" s="42"/>
      <c r="VS80" s="42"/>
      <c r="VT80" s="42"/>
      <c r="VU80" s="42"/>
      <c r="VV80" s="42"/>
      <c r="VW80" s="42"/>
      <c r="VX80" s="42"/>
      <c r="VY80" s="42"/>
      <c r="VZ80" s="42"/>
      <c r="WA80" s="42"/>
      <c r="WB80" s="42"/>
      <c r="WC80" s="42"/>
      <c r="WD80" s="42"/>
      <c r="WE80" s="42"/>
      <c r="WF80" s="42"/>
      <c r="WG80" s="42"/>
      <c r="WH80" s="42"/>
      <c r="WI80" s="42"/>
      <c r="WJ80" s="42"/>
      <c r="WK80" s="42"/>
      <c r="WL80" s="42"/>
      <c r="WM80" s="42"/>
      <c r="WN80" s="42"/>
      <c r="WO80" s="42"/>
      <c r="WP80" s="42"/>
      <c r="WQ80" s="42"/>
      <c r="WR80" s="42"/>
      <c r="WS80" s="42"/>
      <c r="WT80" s="42"/>
      <c r="WU80" s="42"/>
      <c r="WV80" s="42"/>
      <c r="WW80" s="42"/>
      <c r="WX80" s="42"/>
      <c r="WY80" s="42"/>
      <c r="WZ80" s="42"/>
      <c r="XA80" s="42"/>
      <c r="XB80" s="42"/>
      <c r="XC80" s="42"/>
      <c r="XD80" s="42"/>
      <c r="XE80" s="42"/>
      <c r="XF80" s="42"/>
      <c r="XG80" s="42"/>
      <c r="XH80" s="42"/>
      <c r="XI80" s="42"/>
      <c r="XJ80" s="42"/>
      <c r="XK80" s="42"/>
      <c r="XL80" s="42"/>
      <c r="XM80" s="42"/>
      <c r="XN80" s="42"/>
      <c r="XO80" s="42"/>
      <c r="XP80" s="42"/>
      <c r="XQ80" s="42"/>
      <c r="XR80" s="42"/>
      <c r="XS80" s="42"/>
      <c r="XT80" s="42"/>
      <c r="XU80" s="42"/>
      <c r="XV80" s="42"/>
      <c r="XW80" s="42"/>
      <c r="XX80" s="42"/>
      <c r="XY80" s="42"/>
      <c r="XZ80" s="42"/>
      <c r="YA80" s="42"/>
      <c r="YB80" s="42"/>
      <c r="YC80" s="42"/>
      <c r="YD80" s="42"/>
      <c r="YE80" s="42"/>
      <c r="YF80" s="42"/>
      <c r="YG80" s="42"/>
      <c r="YH80" s="42"/>
      <c r="YI80" s="42"/>
      <c r="YJ80" s="42"/>
      <c r="YK80" s="42"/>
      <c r="YL80" s="42"/>
      <c r="YM80" s="42"/>
      <c r="YN80" s="42"/>
      <c r="YO80" s="42"/>
      <c r="YP80" s="42"/>
      <c r="YQ80" s="42"/>
      <c r="YR80" s="42"/>
      <c r="YS80" s="42"/>
      <c r="YT80" s="42"/>
      <c r="YU80" s="42"/>
      <c r="YV80" s="42"/>
      <c r="YW80" s="42"/>
      <c r="YX80" s="42"/>
      <c r="YY80" s="42"/>
      <c r="YZ80" s="42"/>
      <c r="ZA80" s="42"/>
      <c r="ZB80" s="42"/>
      <c r="ZC80" s="42"/>
    </row>
    <row r="81" spans="1:679" s="83" customFormat="1">
      <c r="A81" s="77"/>
      <c r="B81" s="35" t="s">
        <v>557</v>
      </c>
      <c r="C81" s="23" t="s">
        <v>18</v>
      </c>
      <c r="D81" s="71"/>
      <c r="E81" s="4" t="s">
        <v>241</v>
      </c>
      <c r="F81" s="4" t="s">
        <v>244</v>
      </c>
      <c r="G81" s="21" t="s">
        <v>559</v>
      </c>
      <c r="H81" s="21" t="s">
        <v>246</v>
      </c>
      <c r="I81" s="21" t="s">
        <v>614</v>
      </c>
      <c r="J81" s="77"/>
      <c r="K81" s="16"/>
      <c r="L81" s="16"/>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c r="NV81" s="42"/>
      <c r="NW81" s="42"/>
      <c r="NX81" s="42"/>
      <c r="NY81" s="42"/>
      <c r="NZ81" s="42"/>
      <c r="OA81" s="42"/>
      <c r="OB81" s="42"/>
      <c r="OC81" s="42"/>
      <c r="OD81" s="42"/>
      <c r="OE81" s="42"/>
      <c r="OF81" s="42"/>
      <c r="OG81" s="42"/>
      <c r="OH81" s="42"/>
      <c r="OI81" s="42"/>
      <c r="OJ81" s="42"/>
      <c r="OK81" s="42"/>
      <c r="OL81" s="42"/>
      <c r="OM81" s="42"/>
      <c r="ON81" s="42"/>
      <c r="OO81" s="42"/>
      <c r="OP81" s="42"/>
      <c r="OQ81" s="42"/>
      <c r="OR81" s="42"/>
      <c r="OS81" s="42"/>
      <c r="OT81" s="42"/>
      <c r="OU81" s="42"/>
      <c r="OV81" s="42"/>
      <c r="OW81" s="42"/>
      <c r="OX81" s="42"/>
      <c r="OY81" s="42"/>
      <c r="OZ81" s="42"/>
      <c r="PA81" s="42"/>
      <c r="PB81" s="42"/>
      <c r="PC81" s="42"/>
      <c r="PD81" s="42"/>
      <c r="PE81" s="42"/>
      <c r="PF81" s="42"/>
      <c r="PG81" s="42"/>
      <c r="PH81" s="42"/>
      <c r="PI81" s="42"/>
      <c r="PJ81" s="42"/>
      <c r="PK81" s="42"/>
      <c r="PL81" s="42"/>
      <c r="PM81" s="42"/>
      <c r="PN81" s="42"/>
      <c r="PO81" s="42"/>
      <c r="PP81" s="42"/>
      <c r="PQ81" s="42"/>
      <c r="PR81" s="42"/>
      <c r="PS81" s="42"/>
      <c r="PT81" s="42"/>
      <c r="PU81" s="42"/>
      <c r="PV81" s="42"/>
      <c r="PW81" s="42"/>
      <c r="PX81" s="42"/>
      <c r="PY81" s="42"/>
      <c r="PZ81" s="42"/>
      <c r="QA81" s="42"/>
      <c r="QB81" s="42"/>
      <c r="QC81" s="42"/>
      <c r="QD81" s="42"/>
      <c r="QE81" s="42"/>
      <c r="QF81" s="42"/>
      <c r="QG81" s="42"/>
      <c r="QH81" s="42"/>
      <c r="QI81" s="42"/>
      <c r="QJ81" s="42"/>
      <c r="QK81" s="42"/>
      <c r="QL81" s="42"/>
      <c r="QM81" s="42"/>
      <c r="QN81" s="42"/>
      <c r="QO81" s="42"/>
      <c r="QP81" s="42"/>
      <c r="QQ81" s="42"/>
      <c r="QR81" s="42"/>
      <c r="QS81" s="42"/>
      <c r="QT81" s="42"/>
      <c r="QU81" s="42"/>
      <c r="QV81" s="42"/>
      <c r="QW81" s="42"/>
      <c r="QX81" s="42"/>
      <c r="QY81" s="42"/>
      <c r="QZ81" s="42"/>
      <c r="RA81" s="42"/>
      <c r="RB81" s="42"/>
      <c r="RC81" s="42"/>
      <c r="RD81" s="42"/>
      <c r="RE81" s="42"/>
      <c r="RF81" s="42"/>
      <c r="RG81" s="42"/>
      <c r="RH81" s="42"/>
      <c r="RI81" s="42"/>
      <c r="RJ81" s="42"/>
      <c r="RK81" s="42"/>
      <c r="RL81" s="42"/>
      <c r="RM81" s="42"/>
      <c r="RN81" s="42"/>
      <c r="RO81" s="42"/>
      <c r="RP81" s="42"/>
      <c r="RQ81" s="42"/>
      <c r="RR81" s="42"/>
      <c r="RS81" s="42"/>
      <c r="RT81" s="42"/>
      <c r="RU81" s="42"/>
      <c r="RV81" s="42"/>
      <c r="RW81" s="42"/>
      <c r="RX81" s="42"/>
      <c r="RY81" s="42"/>
      <c r="RZ81" s="42"/>
      <c r="SA81" s="42"/>
      <c r="SB81" s="42"/>
      <c r="SC81" s="42"/>
      <c r="SD81" s="42"/>
      <c r="SE81" s="42"/>
      <c r="SF81" s="42"/>
      <c r="SG81" s="42"/>
      <c r="SH81" s="42"/>
      <c r="SI81" s="42"/>
      <c r="SJ81" s="42"/>
      <c r="SK81" s="42"/>
      <c r="SL81" s="42"/>
      <c r="SM81" s="42"/>
      <c r="SN81" s="42"/>
      <c r="SO81" s="42"/>
      <c r="SP81" s="42"/>
      <c r="SQ81" s="42"/>
      <c r="SR81" s="42"/>
      <c r="SS81" s="42"/>
      <c r="ST81" s="42"/>
      <c r="SU81" s="42"/>
      <c r="SV81" s="42"/>
      <c r="SW81" s="42"/>
      <c r="SX81" s="42"/>
      <c r="SY81" s="42"/>
      <c r="SZ81" s="42"/>
      <c r="TA81" s="42"/>
      <c r="TB81" s="42"/>
      <c r="TC81" s="42"/>
      <c r="TD81" s="42"/>
      <c r="TE81" s="42"/>
      <c r="TF81" s="42"/>
      <c r="TG81" s="42"/>
      <c r="TH81" s="42"/>
      <c r="TI81" s="42"/>
      <c r="TJ81" s="42"/>
      <c r="TK81" s="42"/>
      <c r="TL81" s="42"/>
      <c r="TM81" s="42"/>
      <c r="TN81" s="42"/>
      <c r="TO81" s="42"/>
      <c r="TP81" s="42"/>
      <c r="TQ81" s="42"/>
      <c r="TR81" s="42"/>
      <c r="TS81" s="42"/>
      <c r="TT81" s="42"/>
      <c r="TU81" s="42"/>
      <c r="TV81" s="42"/>
      <c r="TW81" s="42"/>
      <c r="TX81" s="42"/>
      <c r="TY81" s="42"/>
      <c r="TZ81" s="42"/>
      <c r="UA81" s="42"/>
      <c r="UB81" s="42"/>
      <c r="UC81" s="42"/>
      <c r="UD81" s="42"/>
      <c r="UE81" s="42"/>
      <c r="UF81" s="42"/>
      <c r="UG81" s="42"/>
      <c r="UH81" s="42"/>
      <c r="UI81" s="42"/>
      <c r="UJ81" s="42"/>
      <c r="UK81" s="42"/>
      <c r="UL81" s="42"/>
      <c r="UM81" s="42"/>
      <c r="UN81" s="42"/>
      <c r="UO81" s="42"/>
      <c r="UP81" s="42"/>
      <c r="UQ81" s="42"/>
      <c r="UR81" s="42"/>
      <c r="US81" s="42"/>
      <c r="UT81" s="42"/>
      <c r="UU81" s="42"/>
      <c r="UV81" s="42"/>
      <c r="UW81" s="42"/>
      <c r="UX81" s="42"/>
      <c r="UY81" s="42"/>
      <c r="UZ81" s="42"/>
      <c r="VA81" s="42"/>
      <c r="VB81" s="42"/>
      <c r="VC81" s="42"/>
      <c r="VD81" s="42"/>
      <c r="VE81" s="42"/>
      <c r="VF81" s="42"/>
      <c r="VG81" s="42"/>
      <c r="VH81" s="42"/>
      <c r="VI81" s="42"/>
      <c r="VJ81" s="42"/>
      <c r="VK81" s="42"/>
      <c r="VL81" s="42"/>
      <c r="VM81" s="42"/>
      <c r="VN81" s="42"/>
      <c r="VO81" s="42"/>
      <c r="VP81" s="42"/>
      <c r="VQ81" s="42"/>
      <c r="VR81" s="42"/>
      <c r="VS81" s="42"/>
      <c r="VT81" s="42"/>
      <c r="VU81" s="42"/>
      <c r="VV81" s="42"/>
      <c r="VW81" s="42"/>
      <c r="VX81" s="42"/>
      <c r="VY81" s="42"/>
      <c r="VZ81" s="42"/>
      <c r="WA81" s="42"/>
      <c r="WB81" s="42"/>
      <c r="WC81" s="42"/>
      <c r="WD81" s="42"/>
      <c r="WE81" s="42"/>
      <c r="WF81" s="42"/>
      <c r="WG81" s="42"/>
      <c r="WH81" s="42"/>
      <c r="WI81" s="42"/>
      <c r="WJ81" s="42"/>
      <c r="WK81" s="42"/>
      <c r="WL81" s="42"/>
      <c r="WM81" s="42"/>
      <c r="WN81" s="42"/>
      <c r="WO81" s="42"/>
      <c r="WP81" s="42"/>
      <c r="WQ81" s="42"/>
      <c r="WR81" s="42"/>
      <c r="WS81" s="42"/>
      <c r="WT81" s="42"/>
      <c r="WU81" s="42"/>
      <c r="WV81" s="42"/>
      <c r="WW81" s="42"/>
      <c r="WX81" s="42"/>
      <c r="WY81" s="42"/>
      <c r="WZ81" s="42"/>
      <c r="XA81" s="42"/>
      <c r="XB81" s="42"/>
      <c r="XC81" s="42"/>
      <c r="XD81" s="42"/>
      <c r="XE81" s="42"/>
      <c r="XF81" s="42"/>
      <c r="XG81" s="42"/>
      <c r="XH81" s="42"/>
      <c r="XI81" s="42"/>
      <c r="XJ81" s="42"/>
      <c r="XK81" s="42"/>
      <c r="XL81" s="42"/>
      <c r="XM81" s="42"/>
      <c r="XN81" s="42"/>
      <c r="XO81" s="42"/>
      <c r="XP81" s="42"/>
      <c r="XQ81" s="42"/>
      <c r="XR81" s="42"/>
      <c r="XS81" s="42"/>
      <c r="XT81" s="42"/>
      <c r="XU81" s="42"/>
      <c r="XV81" s="42"/>
      <c r="XW81" s="42"/>
      <c r="XX81" s="42"/>
      <c r="XY81" s="42"/>
      <c r="XZ81" s="42"/>
      <c r="YA81" s="42"/>
      <c r="YB81" s="42"/>
      <c r="YC81" s="42"/>
      <c r="YD81" s="42"/>
      <c r="YE81" s="42"/>
      <c r="YF81" s="42"/>
      <c r="YG81" s="42"/>
      <c r="YH81" s="42"/>
      <c r="YI81" s="42"/>
      <c r="YJ81" s="42"/>
      <c r="YK81" s="42"/>
      <c r="YL81" s="42"/>
      <c r="YM81" s="42"/>
      <c r="YN81" s="42"/>
      <c r="YO81" s="42"/>
      <c r="YP81" s="42"/>
      <c r="YQ81" s="42"/>
      <c r="YR81" s="42"/>
      <c r="YS81" s="42"/>
      <c r="YT81" s="42"/>
      <c r="YU81" s="42"/>
      <c r="YV81" s="42"/>
      <c r="YW81" s="42"/>
      <c r="YX81" s="42"/>
      <c r="YY81" s="42"/>
      <c r="YZ81" s="42"/>
      <c r="ZA81" s="42"/>
      <c r="ZB81" s="42"/>
      <c r="ZC81" s="42"/>
    </row>
    <row r="82" spans="1:679">
      <c r="B82" s="34" t="s">
        <v>61</v>
      </c>
      <c r="C82" s="23" t="s">
        <v>19</v>
      </c>
      <c r="D82" s="71"/>
      <c r="E82" s="4" t="s">
        <v>241</v>
      </c>
      <c r="F82" s="4" t="s">
        <v>244</v>
      </c>
      <c r="G82" s="21" t="s">
        <v>255</v>
      </c>
      <c r="H82" s="21" t="s">
        <v>246</v>
      </c>
      <c r="J82" s="77"/>
      <c r="K82" s="16"/>
      <c r="L82" s="16"/>
    </row>
    <row r="83" spans="1:679" s="84" customFormat="1">
      <c r="B83" s="34" t="s">
        <v>62</v>
      </c>
      <c r="C83" s="23" t="s">
        <v>20</v>
      </c>
      <c r="D83" s="71"/>
      <c r="E83" s="4" t="s">
        <v>241</v>
      </c>
      <c r="F83" s="4" t="s">
        <v>244</v>
      </c>
      <c r="G83" s="21" t="s">
        <v>264</v>
      </c>
      <c r="H83" s="21" t="s">
        <v>246</v>
      </c>
      <c r="J83" s="77"/>
      <c r="K83" s="16"/>
      <c r="L83" s="16"/>
    </row>
    <row r="84" spans="1:679">
      <c r="B84" s="33" t="s">
        <v>63</v>
      </c>
      <c r="C84" s="23" t="s">
        <v>21</v>
      </c>
      <c r="D84" s="71"/>
      <c r="E84" s="4" t="s">
        <v>241</v>
      </c>
      <c r="F84" s="4" t="s">
        <v>244</v>
      </c>
      <c r="G84" s="21" t="s">
        <v>256</v>
      </c>
      <c r="H84" s="21" t="s">
        <v>263</v>
      </c>
      <c r="J84" s="77"/>
      <c r="K84" s="16"/>
      <c r="L84" s="16"/>
    </row>
    <row r="85" spans="1:679">
      <c r="B85" s="34" t="s">
        <v>135</v>
      </c>
      <c r="C85" s="23" t="s">
        <v>22</v>
      </c>
      <c r="D85" s="71"/>
      <c r="E85" s="4" t="s">
        <v>241</v>
      </c>
      <c r="F85" s="4" t="s">
        <v>244</v>
      </c>
      <c r="G85" s="21" t="s">
        <v>256</v>
      </c>
      <c r="H85" s="21" t="s">
        <v>263</v>
      </c>
      <c r="I85" s="21" t="s">
        <v>257</v>
      </c>
      <c r="J85" s="77"/>
      <c r="K85" s="16"/>
      <c r="L85" s="16"/>
    </row>
    <row r="86" spans="1:679">
      <c r="B86" s="34" t="s">
        <v>136</v>
      </c>
      <c r="C86" s="23" t="s">
        <v>23</v>
      </c>
      <c r="D86" s="71"/>
      <c r="E86" s="4" t="s">
        <v>241</v>
      </c>
      <c r="F86" s="4" t="s">
        <v>244</v>
      </c>
      <c r="G86" s="21" t="s">
        <v>256</v>
      </c>
      <c r="H86" s="21" t="s">
        <v>263</v>
      </c>
      <c r="I86" s="21" t="s">
        <v>258</v>
      </c>
      <c r="J86" s="77"/>
      <c r="K86" s="16"/>
      <c r="L86" s="16"/>
    </row>
    <row r="87" spans="1:679">
      <c r="B87" s="33" t="s">
        <v>131</v>
      </c>
      <c r="C87" s="23" t="s">
        <v>24</v>
      </c>
      <c r="D87" s="71"/>
      <c r="E87" s="4" t="s">
        <v>241</v>
      </c>
      <c r="F87" s="4" t="s">
        <v>244</v>
      </c>
      <c r="G87" s="21" t="s">
        <v>259</v>
      </c>
      <c r="H87" s="21" t="s">
        <v>263</v>
      </c>
      <c r="I87" s="4" t="s">
        <v>260</v>
      </c>
      <c r="J87" s="77"/>
      <c r="K87" s="16"/>
      <c r="L87" s="16"/>
    </row>
    <row r="88" spans="1:679">
      <c r="B88" s="33" t="s">
        <v>145</v>
      </c>
      <c r="C88" s="23" t="s">
        <v>25</v>
      </c>
      <c r="D88" s="71"/>
      <c r="E88" s="4" t="s">
        <v>241</v>
      </c>
      <c r="F88" s="4" t="s">
        <v>244</v>
      </c>
      <c r="G88" s="21" t="s">
        <v>261</v>
      </c>
      <c r="H88" s="21" t="s">
        <v>262</v>
      </c>
      <c r="J88" s="77"/>
      <c r="K88" s="16"/>
      <c r="L88" s="16"/>
    </row>
    <row r="89" spans="1:679" ht="30">
      <c r="B89" s="33" t="s">
        <v>64</v>
      </c>
      <c r="C89" s="23" t="s">
        <v>26</v>
      </c>
      <c r="D89" s="71"/>
      <c r="E89" s="4" t="s">
        <v>241</v>
      </c>
      <c r="F89" s="4" t="s">
        <v>244</v>
      </c>
      <c r="G89" s="21" t="s">
        <v>264</v>
      </c>
      <c r="H89" s="21" t="s">
        <v>263</v>
      </c>
      <c r="J89" s="77"/>
      <c r="K89" s="16"/>
      <c r="L89" s="16"/>
    </row>
    <row r="90" spans="1:679" ht="30">
      <c r="B90" s="33" t="s">
        <v>603</v>
      </c>
      <c r="C90" s="29" t="s">
        <v>589</v>
      </c>
      <c r="D90" s="72"/>
      <c r="E90" s="4" t="s">
        <v>241</v>
      </c>
      <c r="F90" s="4" t="s">
        <v>244</v>
      </c>
      <c r="G90" s="4"/>
      <c r="H90" s="21"/>
      <c r="I90" s="153" t="s">
        <v>513</v>
      </c>
      <c r="K90" s="17"/>
      <c r="N90" s="16"/>
    </row>
    <row r="91" spans="1:679">
      <c r="B91" s="37" t="s">
        <v>65</v>
      </c>
      <c r="C91" s="24" t="s">
        <v>27</v>
      </c>
      <c r="D91" s="71"/>
      <c r="E91" s="4" t="s">
        <v>241</v>
      </c>
      <c r="F91" s="4" t="s">
        <v>244</v>
      </c>
      <c r="J91" s="77"/>
    </row>
    <row r="92" spans="1:679">
      <c r="B92" s="32" t="s">
        <v>66</v>
      </c>
      <c r="C92" s="23"/>
      <c r="D92" s="65"/>
      <c r="J92" s="77"/>
    </row>
    <row r="93" spans="1:679">
      <c r="B93" s="33" t="s">
        <v>137</v>
      </c>
      <c r="C93" s="23" t="s">
        <v>28</v>
      </c>
      <c r="D93" s="71"/>
      <c r="E93" s="4" t="s">
        <v>241</v>
      </c>
      <c r="F93" s="21" t="s">
        <v>265</v>
      </c>
      <c r="G93" s="21" t="s">
        <v>266</v>
      </c>
      <c r="J93" s="77"/>
    </row>
    <row r="94" spans="1:679">
      <c r="B94" s="33" t="s">
        <v>138</v>
      </c>
      <c r="C94" s="23" t="s">
        <v>29</v>
      </c>
      <c r="D94" s="71"/>
      <c r="E94" s="4" t="s">
        <v>241</v>
      </c>
      <c r="F94" s="21" t="s">
        <v>265</v>
      </c>
      <c r="G94" s="21" t="s">
        <v>267</v>
      </c>
      <c r="J94" s="77"/>
    </row>
    <row r="95" spans="1:679">
      <c r="B95" s="33" t="s">
        <v>139</v>
      </c>
      <c r="C95" s="23" t="s">
        <v>30</v>
      </c>
      <c r="D95" s="71"/>
      <c r="E95" s="4" t="s">
        <v>241</v>
      </c>
      <c r="F95" s="21" t="s">
        <v>265</v>
      </c>
      <c r="G95" s="21" t="s">
        <v>268</v>
      </c>
      <c r="J95" s="77"/>
    </row>
    <row r="96" spans="1:679" ht="30">
      <c r="B96" s="33" t="s">
        <v>67</v>
      </c>
      <c r="C96" s="23" t="s">
        <v>190</v>
      </c>
      <c r="D96" s="71"/>
      <c r="E96" s="4" t="s">
        <v>241</v>
      </c>
      <c r="F96" s="21" t="s">
        <v>265</v>
      </c>
      <c r="G96" s="21" t="s">
        <v>269</v>
      </c>
      <c r="J96" s="77"/>
    </row>
    <row r="97" spans="2:11">
      <c r="B97" s="37" t="s">
        <v>68</v>
      </c>
      <c r="C97" s="24" t="s">
        <v>31</v>
      </c>
      <c r="D97" s="71"/>
      <c r="E97" s="4" t="s">
        <v>241</v>
      </c>
      <c r="F97" s="21" t="s">
        <v>265</v>
      </c>
      <c r="J97" s="77"/>
    </row>
    <row r="98" spans="2:11">
      <c r="B98" s="51" t="s">
        <v>610</v>
      </c>
      <c r="C98" s="24" t="s">
        <v>611</v>
      </c>
      <c r="D98" s="90"/>
      <c r="E98" s="4" t="s">
        <v>241</v>
      </c>
      <c r="F98" s="4" t="s">
        <v>612</v>
      </c>
      <c r="J98" s="77"/>
    </row>
    <row r="99" spans="2:11">
      <c r="B99" s="32" t="s">
        <v>140</v>
      </c>
      <c r="C99" s="23" t="s">
        <v>32</v>
      </c>
      <c r="D99" s="71"/>
      <c r="E99" s="4" t="s">
        <v>241</v>
      </c>
      <c r="F99" s="4" t="s">
        <v>271</v>
      </c>
      <c r="J99" s="77"/>
    </row>
    <row r="100" spans="2:11">
      <c r="B100" s="32" t="s">
        <v>141</v>
      </c>
      <c r="C100" s="23" t="s">
        <v>33</v>
      </c>
      <c r="D100" s="71"/>
      <c r="E100" s="4" t="s">
        <v>241</v>
      </c>
      <c r="F100" s="4" t="s">
        <v>272</v>
      </c>
      <c r="J100" s="77"/>
    </row>
    <row r="101" spans="2:11">
      <c r="B101" s="33" t="s">
        <v>375</v>
      </c>
      <c r="C101" s="23" t="s">
        <v>34</v>
      </c>
      <c r="D101" s="71"/>
      <c r="E101" s="4" t="s">
        <v>241</v>
      </c>
      <c r="F101" s="4" t="s">
        <v>273</v>
      </c>
      <c r="J101" s="77"/>
    </row>
    <row r="102" spans="2:11">
      <c r="B102" s="33" t="s">
        <v>376</v>
      </c>
      <c r="C102" s="23" t="s">
        <v>35</v>
      </c>
      <c r="D102" s="71"/>
      <c r="E102" s="4" t="s">
        <v>241</v>
      </c>
      <c r="F102" s="4" t="s">
        <v>274</v>
      </c>
      <c r="J102" s="77"/>
    </row>
    <row r="103" spans="2:11">
      <c r="B103" s="32" t="s">
        <v>142</v>
      </c>
      <c r="C103" s="23" t="s">
        <v>36</v>
      </c>
      <c r="D103" s="71"/>
      <c r="E103" s="4" t="s">
        <v>241</v>
      </c>
      <c r="F103" s="4" t="s">
        <v>275</v>
      </c>
      <c r="J103" s="77"/>
    </row>
    <row r="104" spans="2:11">
      <c r="B104" s="77"/>
      <c r="C104" s="85"/>
      <c r="D104" s="17" t="s">
        <v>506</v>
      </c>
      <c r="J104" s="77"/>
    </row>
    <row r="105" spans="2:11">
      <c r="B105" s="86"/>
      <c r="C105" s="87"/>
      <c r="J105" s="77"/>
    </row>
    <row r="106" spans="2:11">
      <c r="K106" s="77"/>
    </row>
    <row r="107" spans="2:11">
      <c r="K107" s="7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80" zoomScaleNormal="80" workbookViewId="0"/>
  </sheetViews>
  <sheetFormatPr baseColWidth="10" defaultColWidth="11.42578125" defaultRowHeight="15"/>
  <cols>
    <col min="1" max="1" width="31.5703125" style="77" customWidth="1"/>
    <col min="2" max="2" width="26.5703125" style="89" customWidth="1"/>
    <col min="3" max="3" width="11.85546875" style="88" customWidth="1"/>
    <col min="4" max="5" width="11.42578125" style="42"/>
    <col min="6" max="6" width="15.42578125" style="42" bestFit="1" customWidth="1"/>
    <col min="7" max="9" width="11.42578125" style="42"/>
    <col min="10" max="10" width="19" style="42" customWidth="1"/>
    <col min="11" max="16384" width="11.42578125" style="42"/>
  </cols>
  <sheetData>
    <row r="1" spans="1:11">
      <c r="A1" s="45" t="s">
        <v>212</v>
      </c>
      <c r="B1" s="69"/>
      <c r="C1" s="76"/>
    </row>
    <row r="2" spans="1:11">
      <c r="A2" s="30" t="s">
        <v>160</v>
      </c>
      <c r="B2" s="69"/>
      <c r="C2" s="69"/>
    </row>
    <row r="3" spans="1:11">
      <c r="B3" s="69"/>
      <c r="C3" s="69"/>
    </row>
    <row r="4" spans="1:11">
      <c r="A4" s="45" t="s">
        <v>363</v>
      </c>
      <c r="B4" s="69"/>
      <c r="C4" s="69"/>
    </row>
    <row r="5" spans="1:11" s="77" customFormat="1">
      <c r="B5" s="45"/>
      <c r="C5" s="78"/>
    </row>
    <row r="6" spans="1:11" s="77" customFormat="1">
      <c r="A6" s="30" t="s">
        <v>160</v>
      </c>
      <c r="B6" s="45"/>
      <c r="C6" s="78"/>
    </row>
    <row r="7" spans="1:11">
      <c r="B7" s="30"/>
      <c r="C7" s="89"/>
      <c r="D7" s="233" t="s">
        <v>154</v>
      </c>
      <c r="E7" s="233" t="s">
        <v>155</v>
      </c>
      <c r="F7" s="233" t="s">
        <v>276</v>
      </c>
    </row>
    <row r="8" spans="1:11">
      <c r="B8" s="42"/>
      <c r="C8" s="89"/>
      <c r="D8" s="219" t="s">
        <v>1</v>
      </c>
      <c r="E8" s="219" t="s">
        <v>52</v>
      </c>
      <c r="F8" s="219" t="s">
        <v>43</v>
      </c>
    </row>
    <row r="9" spans="1:11">
      <c r="B9" s="227" t="s">
        <v>187</v>
      </c>
      <c r="C9" s="219" t="s">
        <v>2</v>
      </c>
      <c r="D9" s="222"/>
      <c r="E9" s="222"/>
      <c r="F9" s="65"/>
      <c r="G9" s="21" t="s">
        <v>215</v>
      </c>
      <c r="H9" s="21" t="s">
        <v>349</v>
      </c>
      <c r="I9" s="91"/>
      <c r="J9" s="91"/>
      <c r="K9" s="91"/>
    </row>
    <row r="10" spans="1:11" ht="30">
      <c r="B10" s="227" t="s">
        <v>110</v>
      </c>
      <c r="C10" s="219" t="s">
        <v>3</v>
      </c>
      <c r="D10" s="65"/>
      <c r="E10" s="65"/>
      <c r="F10" s="222"/>
      <c r="G10" s="21" t="s">
        <v>227</v>
      </c>
      <c r="H10" s="21" t="s">
        <v>229</v>
      </c>
      <c r="I10" s="91"/>
      <c r="J10" s="91"/>
      <c r="K10" s="16" t="s">
        <v>341</v>
      </c>
    </row>
    <row r="11" spans="1:11">
      <c r="B11" s="227" t="s">
        <v>54</v>
      </c>
      <c r="C11" s="219"/>
      <c r="D11" s="65"/>
      <c r="E11" s="65"/>
      <c r="F11" s="65"/>
      <c r="G11" s="91"/>
      <c r="H11" s="91"/>
      <c r="I11" s="91"/>
      <c r="J11" s="91"/>
      <c r="K11" s="91"/>
    </row>
    <row r="12" spans="1:11" s="3" customFormat="1">
      <c r="B12" s="228" t="s">
        <v>65</v>
      </c>
      <c r="C12" s="219" t="s">
        <v>5</v>
      </c>
      <c r="D12" s="222"/>
      <c r="E12" s="222"/>
      <c r="F12" s="222"/>
      <c r="G12" s="4" t="s">
        <v>241</v>
      </c>
      <c r="H12" s="4" t="s">
        <v>244</v>
      </c>
      <c r="I12" s="92"/>
      <c r="J12" s="27" t="s">
        <v>243</v>
      </c>
      <c r="K12" s="16" t="s">
        <v>341</v>
      </c>
    </row>
    <row r="13" spans="1:11">
      <c r="B13" s="227" t="s">
        <v>66</v>
      </c>
      <c r="C13" s="219"/>
      <c r="D13" s="65"/>
      <c r="E13" s="65"/>
      <c r="F13" s="65"/>
      <c r="G13" s="91"/>
      <c r="H13" s="91"/>
      <c r="I13" s="91"/>
      <c r="J13" s="91"/>
      <c r="K13" s="91"/>
    </row>
    <row r="14" spans="1:11">
      <c r="B14" s="228" t="s">
        <v>137</v>
      </c>
      <c r="C14" s="219" t="s">
        <v>38</v>
      </c>
      <c r="D14" s="222"/>
      <c r="E14" s="222"/>
      <c r="F14" s="222"/>
      <c r="G14" s="4" t="s">
        <v>241</v>
      </c>
      <c r="H14" s="21" t="s">
        <v>265</v>
      </c>
      <c r="I14" s="21" t="s">
        <v>266</v>
      </c>
      <c r="J14" s="16" t="s">
        <v>285</v>
      </c>
      <c r="K14" s="16" t="s">
        <v>341</v>
      </c>
    </row>
    <row r="15" spans="1:11">
      <c r="B15" s="227" t="s">
        <v>114</v>
      </c>
      <c r="C15" s="219"/>
      <c r="D15" s="65"/>
      <c r="E15" s="65"/>
      <c r="F15" s="65"/>
      <c r="G15" s="91"/>
      <c r="H15" s="91"/>
      <c r="I15" s="91"/>
      <c r="J15" s="91"/>
      <c r="K15" s="91"/>
    </row>
    <row r="16" spans="1:11">
      <c r="B16" s="228" t="s">
        <v>116</v>
      </c>
      <c r="C16" s="219" t="s">
        <v>6</v>
      </c>
      <c r="D16" s="222"/>
      <c r="E16" s="222"/>
      <c r="F16" s="222"/>
      <c r="G16" s="21" t="s">
        <v>227</v>
      </c>
      <c r="H16" s="21" t="s">
        <v>277</v>
      </c>
      <c r="I16" s="91"/>
      <c r="J16" s="91"/>
      <c r="K16" s="16" t="s">
        <v>341</v>
      </c>
    </row>
    <row r="17" spans="1:11">
      <c r="B17" s="228" t="s">
        <v>117</v>
      </c>
      <c r="C17" s="219" t="s">
        <v>7</v>
      </c>
      <c r="D17" s="222"/>
      <c r="E17" s="222"/>
      <c r="F17" s="222"/>
      <c r="G17" s="21" t="s">
        <v>227</v>
      </c>
      <c r="H17" s="21" t="s">
        <v>279</v>
      </c>
      <c r="I17" s="91"/>
      <c r="J17" s="91"/>
      <c r="K17" s="16" t="s">
        <v>341</v>
      </c>
    </row>
    <row r="18" spans="1:11">
      <c r="B18" s="228" t="s">
        <v>118</v>
      </c>
      <c r="C18" s="219" t="s">
        <v>8</v>
      </c>
      <c r="D18" s="222"/>
      <c r="E18" s="222"/>
      <c r="F18" s="222"/>
      <c r="G18" s="21" t="s">
        <v>227</v>
      </c>
      <c r="H18" s="21" t="s">
        <v>278</v>
      </c>
      <c r="I18" s="91"/>
      <c r="J18" s="91"/>
      <c r="K18" s="16" t="s">
        <v>341</v>
      </c>
    </row>
    <row r="19" spans="1:11">
      <c r="B19" s="77"/>
      <c r="C19" s="89"/>
      <c r="D19" s="16" t="s">
        <v>347</v>
      </c>
      <c r="E19" s="16" t="s">
        <v>348</v>
      </c>
    </row>
    <row r="20" spans="1:11">
      <c r="B20" s="77"/>
      <c r="C20" s="89"/>
      <c r="D20" s="89"/>
      <c r="E20" s="89"/>
      <c r="F20" s="89"/>
      <c r="G20" s="89"/>
    </row>
    <row r="21" spans="1:11">
      <c r="A21" s="42"/>
      <c r="B21" s="42"/>
      <c r="C21" s="42"/>
    </row>
    <row r="22" spans="1:11">
      <c r="A22" s="42"/>
      <c r="B22" s="42"/>
      <c r="C22" s="42"/>
    </row>
    <row r="23" spans="1:11">
      <c r="A23" s="42"/>
      <c r="B23" s="42"/>
      <c r="C23" s="42"/>
    </row>
    <row r="24" spans="1:11">
      <c r="A24" s="42"/>
      <c r="B24" s="42"/>
      <c r="C24" s="42"/>
    </row>
    <row r="25" spans="1:11">
      <c r="A25" s="42"/>
      <c r="B25" s="42"/>
      <c r="C25" s="42"/>
    </row>
    <row r="26" spans="1:11">
      <c r="A26" s="42"/>
      <c r="B26" s="42"/>
      <c r="C26" s="42"/>
    </row>
    <row r="27" spans="1:11">
      <c r="A27" s="42"/>
      <c r="B27" s="42"/>
      <c r="C27" s="42"/>
    </row>
    <row r="28" spans="1:11">
      <c r="A28" s="42"/>
      <c r="B28" s="42"/>
      <c r="C28" s="42"/>
    </row>
    <row r="29" spans="1:11">
      <c r="A29" s="42"/>
      <c r="B29" s="42"/>
      <c r="C29" s="42"/>
    </row>
    <row r="30" spans="1:11">
      <c r="A30" s="42"/>
      <c r="B30" s="42"/>
      <c r="C30" s="42"/>
    </row>
    <row r="31" spans="1:11">
      <c r="A31" s="42"/>
      <c r="B31" s="42"/>
      <c r="C31" s="42"/>
    </row>
    <row r="32" spans="1:11">
      <c r="A32" s="42"/>
      <c r="B32" s="42"/>
      <c r="C32" s="42"/>
    </row>
    <row r="33" spans="1:3">
      <c r="A33" s="42"/>
      <c r="B33" s="42"/>
      <c r="C33" s="42"/>
    </row>
    <row r="34" spans="1:3">
      <c r="A34" s="42"/>
      <c r="B34" s="42"/>
      <c r="C34" s="42"/>
    </row>
    <row r="35" spans="1:3">
      <c r="A35" s="42"/>
      <c r="B35" s="42"/>
      <c r="C35" s="4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O30"/>
  <sheetViews>
    <sheetView showGridLines="0" zoomScale="80" zoomScaleNormal="80" zoomScaleSheetLayoutView="115" workbookViewId="0"/>
  </sheetViews>
  <sheetFormatPr baseColWidth="10" defaultColWidth="11.42578125" defaultRowHeight="15"/>
  <cols>
    <col min="1" max="1" width="14.85546875" style="95" bestFit="1" customWidth="1"/>
    <col min="2" max="2" width="24.5703125" style="3" bestFit="1" customWidth="1"/>
    <col min="3" max="3" width="7.5703125" style="101" customWidth="1"/>
    <col min="4" max="4" width="11.140625" style="95" customWidth="1"/>
    <col min="5" max="16384" width="11.42578125" style="95"/>
  </cols>
  <sheetData>
    <row r="1" spans="1:15">
      <c r="A1" s="45" t="s">
        <v>199</v>
      </c>
      <c r="B1" s="94"/>
      <c r="C1" s="94"/>
    </row>
    <row r="2" spans="1:15">
      <c r="A2" s="30" t="s">
        <v>148</v>
      </c>
      <c r="B2" s="94"/>
      <c r="C2" s="94"/>
      <c r="D2" s="94"/>
      <c r="E2" s="96"/>
      <c r="F2" s="94"/>
      <c r="G2" s="94"/>
      <c r="H2" s="94"/>
      <c r="I2" s="94"/>
      <c r="J2" s="94"/>
      <c r="K2" s="94"/>
      <c r="L2" s="97"/>
      <c r="M2" s="97"/>
      <c r="N2" s="97"/>
      <c r="O2" s="94"/>
    </row>
    <row r="3" spans="1:15">
      <c r="A3" s="77"/>
      <c r="B3" s="94"/>
      <c r="C3" s="94"/>
      <c r="D3" s="94"/>
      <c r="E3" s="96"/>
      <c r="F3" s="94"/>
      <c r="G3" s="94"/>
      <c r="H3" s="94"/>
      <c r="I3" s="94"/>
      <c r="J3" s="94"/>
      <c r="K3" s="94"/>
      <c r="L3" s="97"/>
      <c r="M3" s="97"/>
      <c r="N3" s="97"/>
      <c r="O3" s="94"/>
    </row>
    <row r="4" spans="1:15">
      <c r="A4" s="45" t="s">
        <v>364</v>
      </c>
      <c r="B4" s="94"/>
      <c r="C4" s="94"/>
      <c r="D4" s="94"/>
      <c r="E4" s="96"/>
      <c r="F4" s="94"/>
      <c r="G4" s="94"/>
      <c r="H4" s="94"/>
      <c r="I4" s="94"/>
      <c r="J4" s="94"/>
      <c r="K4" s="94"/>
      <c r="L4" s="97"/>
      <c r="M4" s="97"/>
      <c r="N4" s="97"/>
      <c r="O4" s="94"/>
    </row>
    <row r="5" spans="1:15">
      <c r="A5" s="77"/>
      <c r="B5" s="94"/>
      <c r="C5" s="94"/>
      <c r="D5" s="94"/>
      <c r="E5" s="96"/>
      <c r="F5" s="94"/>
      <c r="G5" s="94"/>
      <c r="H5" s="94"/>
      <c r="I5" s="94"/>
      <c r="J5" s="94"/>
      <c r="K5" s="94"/>
      <c r="L5" s="97"/>
      <c r="M5" s="97"/>
      <c r="N5" s="97"/>
      <c r="O5" s="94"/>
    </row>
    <row r="6" spans="1:15">
      <c r="A6" s="30" t="s">
        <v>148</v>
      </c>
      <c r="B6" s="94"/>
      <c r="C6" s="94"/>
      <c r="D6" s="94"/>
      <c r="E6" s="96"/>
      <c r="F6" s="94"/>
      <c r="G6" s="94"/>
      <c r="H6" s="94"/>
      <c r="I6" s="94"/>
      <c r="J6" s="94"/>
      <c r="K6" s="94"/>
      <c r="L6" s="97"/>
      <c r="M6" s="97"/>
      <c r="N6" s="97"/>
      <c r="O6" s="94"/>
    </row>
    <row r="7" spans="1:15" ht="12" customHeight="1">
      <c r="A7" s="98"/>
      <c r="B7" s="94"/>
      <c r="C7" s="94"/>
      <c r="D7" s="94"/>
      <c r="E7" s="96"/>
      <c r="F7" s="94"/>
      <c r="G7" s="94"/>
      <c r="H7" s="94"/>
      <c r="I7" s="94"/>
      <c r="J7" s="94"/>
      <c r="K7" s="94"/>
      <c r="L7" s="97"/>
      <c r="M7" s="97"/>
      <c r="N7" s="97"/>
      <c r="O7" s="94"/>
    </row>
    <row r="8" spans="1:15">
      <c r="B8" s="94"/>
      <c r="C8" s="94"/>
      <c r="D8" s="31" t="s">
        <v>154</v>
      </c>
      <c r="E8" s="31" t="s">
        <v>155</v>
      </c>
      <c r="F8" s="31" t="s">
        <v>276</v>
      </c>
    </row>
    <row r="9" spans="1:15">
      <c r="B9" s="99"/>
      <c r="C9" s="67"/>
      <c r="D9" s="18" t="s">
        <v>1</v>
      </c>
      <c r="E9" s="18" t="s">
        <v>52</v>
      </c>
      <c r="F9" s="18" t="s">
        <v>43</v>
      </c>
    </row>
    <row r="10" spans="1:15">
      <c r="B10" s="38" t="s">
        <v>157</v>
      </c>
      <c r="C10" s="18" t="s">
        <v>2</v>
      </c>
      <c r="D10" s="71"/>
      <c r="E10" s="71"/>
      <c r="F10" s="71"/>
      <c r="G10" s="5" t="s">
        <v>241</v>
      </c>
      <c r="H10" s="6" t="s">
        <v>280</v>
      </c>
      <c r="I10" s="6" t="s">
        <v>281</v>
      </c>
    </row>
    <row r="11" spans="1:15">
      <c r="B11" s="38" t="s">
        <v>158</v>
      </c>
      <c r="C11" s="18" t="s">
        <v>3</v>
      </c>
      <c r="D11" s="71"/>
      <c r="E11" s="71"/>
      <c r="F11" s="71"/>
      <c r="G11" s="5" t="s">
        <v>241</v>
      </c>
      <c r="H11" s="6" t="s">
        <v>280</v>
      </c>
      <c r="I11" s="6" t="s">
        <v>282</v>
      </c>
    </row>
    <row r="12" spans="1:15">
      <c r="B12" s="38" t="s">
        <v>159</v>
      </c>
      <c r="C12" s="18" t="s">
        <v>4</v>
      </c>
      <c r="D12" s="71"/>
      <c r="E12" s="71"/>
      <c r="F12" s="71"/>
      <c r="G12" s="5" t="s">
        <v>241</v>
      </c>
      <c r="H12" s="6" t="s">
        <v>280</v>
      </c>
      <c r="I12" s="6" t="s">
        <v>283</v>
      </c>
    </row>
    <row r="13" spans="1:15">
      <c r="B13" s="38" t="s">
        <v>169</v>
      </c>
      <c r="C13" s="18" t="s">
        <v>5</v>
      </c>
      <c r="D13" s="71"/>
      <c r="E13" s="71"/>
      <c r="F13" s="71"/>
      <c r="G13" s="5" t="s">
        <v>241</v>
      </c>
      <c r="H13" s="6" t="s">
        <v>280</v>
      </c>
      <c r="I13" s="6" t="s">
        <v>284</v>
      </c>
    </row>
    <row r="14" spans="1:15">
      <c r="B14" s="25" t="s">
        <v>168</v>
      </c>
      <c r="C14" s="18" t="s">
        <v>38</v>
      </c>
      <c r="D14" s="71"/>
      <c r="E14" s="71"/>
      <c r="F14" s="71"/>
      <c r="G14" s="5" t="s">
        <v>241</v>
      </c>
      <c r="H14" s="6" t="s">
        <v>280</v>
      </c>
      <c r="I14" s="6"/>
    </row>
    <row r="15" spans="1:15" ht="12" customHeight="1">
      <c r="B15" s="100"/>
      <c r="C15" s="3"/>
      <c r="D15" s="16" t="s">
        <v>347</v>
      </c>
      <c r="E15" s="16" t="s">
        <v>348</v>
      </c>
      <c r="F15" s="42"/>
    </row>
    <row r="16" spans="1:15">
      <c r="B16" s="95"/>
      <c r="C16" s="3"/>
      <c r="D16" s="3" t="s">
        <v>285</v>
      </c>
      <c r="E16" s="3" t="s">
        <v>285</v>
      </c>
      <c r="F16" s="3" t="s">
        <v>285</v>
      </c>
    </row>
    <row r="17" spans="2:6">
      <c r="B17" s="95"/>
      <c r="C17" s="3"/>
      <c r="D17" s="3" t="s">
        <v>286</v>
      </c>
      <c r="E17" s="3" t="s">
        <v>286</v>
      </c>
      <c r="F17" s="3" t="s">
        <v>286</v>
      </c>
    </row>
    <row r="18" spans="2:6">
      <c r="B18" s="95"/>
      <c r="C18" s="3"/>
    </row>
    <row r="25" spans="2:6">
      <c r="B25" s="101"/>
    </row>
    <row r="26" spans="2:6">
      <c r="B26" s="101"/>
    </row>
    <row r="27" spans="2:6">
      <c r="B27" s="101"/>
    </row>
    <row r="28" spans="2:6">
      <c r="B28" s="101"/>
    </row>
    <row r="29" spans="2:6">
      <c r="B29" s="101"/>
    </row>
    <row r="30" spans="2:6">
      <c r="B30" s="101"/>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225</vt:i4>
      </vt:variant>
    </vt:vector>
  </HeadingPairs>
  <TitlesOfParts>
    <vt:vector size="245" baseType="lpstr">
      <vt:lpstr>Versioning</vt:lpstr>
      <vt:lpstr>Entry points</vt:lpstr>
      <vt:lpstr>PFE.01.01.30</vt:lpstr>
      <vt:lpstr>PFE.01.01.31</vt:lpstr>
      <vt:lpstr>PFE.01.02.30</vt:lpstr>
      <vt:lpstr>PFE.01.02.31</vt:lpstr>
      <vt:lpstr>PFE.02.01.30</vt:lpstr>
      <vt:lpstr>PF.04.03.24</vt:lpstr>
      <vt:lpstr>PF.05.03.24</vt:lpstr>
      <vt:lpstr>PFEF.06.02.30</vt:lpstr>
      <vt:lpstr>PF.06.03.24</vt:lpstr>
      <vt:lpstr>PF.08.01.24</vt:lpstr>
      <vt:lpstr>PF.09.02.24</vt:lpstr>
      <vt:lpstr>PF.29.05.24</vt:lpstr>
      <vt:lpstr>PFE.50.01.30</vt:lpstr>
      <vt:lpstr>PF.51.01.24</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PFEF.06.02.30!PFE.06.02.30</vt:lpstr>
      <vt:lpstr>PFEF.06.02.30!PFE.06.02.30.01</vt:lpstr>
      <vt:lpstr>PFEF.06.02.30!PFE.06.02.30.01.TC</vt:lpstr>
      <vt:lpstr>PFEF.06.02.30!PFE.06.02.30.01.TD</vt:lpstr>
      <vt:lpstr>PFEF.06.02.30!PFE.06.02.30.01.TK</vt:lpstr>
      <vt:lpstr>PFEF.06.02.30!PFE.06.02.30.01.TKC</vt:lpstr>
      <vt:lpstr>PFEF.06.02.30!PFE.06.02.30.01.TT</vt:lpstr>
      <vt:lpstr>PFEF.06.02.30!PFE.06.02.30.01.TTC</vt:lpstr>
      <vt:lpstr>PFEF.06.02.30!PFE.06.02.30.01.X</vt:lpstr>
      <vt:lpstr>PFEF.06.02.30!PFE.06.02.30.01.Y</vt:lpstr>
      <vt:lpstr>PFEF.06.02.30!PFE.06.02.30.02</vt:lpstr>
      <vt:lpstr>PFEF.06.02.30!PFE.06.02.30.02.TC</vt:lpstr>
      <vt:lpstr>PFEF.06.02.30!PFE.06.02.30.02.TD</vt:lpstr>
      <vt:lpstr>PFEF.06.02.30!PFE.06.02.30.02.TK</vt:lpstr>
      <vt:lpstr>PFEF.06.02.30!PFE.06.02.30.02.TKC</vt:lpstr>
      <vt:lpstr>PFEF.06.02.30!PFE.06.02.30.02.TT</vt:lpstr>
      <vt:lpstr>PFEF.06.02.30!PFE.06.02.30.02.TTC</vt:lpstr>
      <vt:lpstr>PFEF.06.02.30!PFE.06.02.30.02.X</vt:lpstr>
      <vt:lpstr>PFEF.06.02.30!PFE.06.02.30.02.Y</vt:lpstr>
      <vt:lpstr>PFEF.06.02.30!PFE.06.02.30.VC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2020-09-24T11:57:36Z</dcterms:modified>
</cp:coreProperties>
</file>

<file path=userCustomization/customUI.xml><?xml version="1.0" encoding="utf-8"?>
<mso:customUI xmlns:mso="http://schemas.microsoft.com/office/2006/01/customui">
  <mso:ribbon>
    <mso:qat>
      <mso:documentControls>
        <mso:control idQ="mso:ControlsGallery" visible="true"/>
      </mso:documentControls>
    </mso:qat>
  </mso:ribbon>
</mso:customUI>
</file>