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1325" tabRatio="887" firstSheet="1" activeTab="2"/>
  </bookViews>
  <sheets>
    <sheet name="Versioning" sheetId="443" r:id="rId1"/>
    <sheet name="FrameworkTaxonomy" sheetId="440" r:id="rId2"/>
    <sheet name="Entry points" sheetId="354" r:id="rId3"/>
    <sheet name="PFE.01.01.30" sheetId="421" r:id="rId4"/>
    <sheet name="PFE.01.01.31" sheetId="423" r:id="rId5"/>
    <sheet name="PFE.01.02.30" sheetId="445" r:id="rId6"/>
    <sheet name="PFE.01.02.31" sheetId="446" r:id="rId7"/>
    <sheet name="PFE.02.01.30" sheetId="427" r:id="rId8"/>
    <sheet name="PF.04.03.24" sheetId="353" r:id="rId9"/>
    <sheet name="PF.05.03.24" sheetId="342" r:id="rId10"/>
    <sheet name="PFEF.06.02.30" sheetId="456" r:id="rId11"/>
    <sheet name="PF.06.03.24" sheetId="232" r:id="rId12"/>
    <sheet name="PF.08.01.24" sheetId="447" r:id="rId13"/>
    <sheet name="PF.09.02.24" sheetId="240" r:id="rId14"/>
    <sheet name="PF.29.05.24" sheetId="355" r:id="rId15"/>
    <sheet name="PFE.50.01.30" sheetId="432" r:id="rId16"/>
    <sheet name="PF.51.01.24" sheetId="227" r:id="rId17"/>
    <sheet name="PF.52.01.24" sheetId="455" r:id="rId18"/>
    <sheet name="EP.02.01.30" sheetId="437" r:id="rId19"/>
    <sheet name="EP.03.01.30" sheetId="438" r:id="rId20"/>
    <sheet name="EP.04.01.30" sheetId="439" r:id="rId21"/>
    <sheet name="PT.99.01.24" sheetId="444" r:id="rId22"/>
  </sheets>
  <definedNames>
    <definedName name="_xlnm._FilterDatabase" localSheetId="2" hidden="1">'Entry points'!$A$5:$I$5</definedName>
    <definedName name="anscount" hidden="1">1</definedName>
    <definedName name="EP.02.01.30" localSheetId="18">'EP.02.01.30'!$A$1</definedName>
    <definedName name="EP.02.01.30.01" localSheetId="18">'EP.02.01.30'!$A$4</definedName>
    <definedName name="EP.02.01.30.01.TC" localSheetId="18">'EP.02.01.30'!$A$6</definedName>
    <definedName name="EP.02.01.30.01.TD" localSheetId="18">'EP.02.01.30'!$D$18:$AA$21</definedName>
    <definedName name="EP.02.01.30.01.TL" localSheetId="18">'EP.02.01.30'!$B$18:$B$21</definedName>
    <definedName name="EP.02.01.30.01.TLC" localSheetId="18">'EP.02.01.30'!$C$18:$C$21</definedName>
    <definedName name="EP.02.01.30.01.TT" localSheetId="18">'EP.02.01.30'!$D$12:$AA$16</definedName>
    <definedName name="EP.02.01.30.01.TTC" localSheetId="18">'EP.02.01.30'!$D$17:$AA$17</definedName>
    <definedName name="EP.02.01.30.01.X" localSheetId="18">'EP.02.01.30'!$D$22:$AA$23</definedName>
    <definedName name="EP.02.01.30.01.Y" localSheetId="18">'EP.02.01.30'!$AB$18:$AE$21</definedName>
    <definedName name="EP.02.01.30.01.Z" localSheetId="18">'EP.02.01.30'!$A$8:$A$9</definedName>
    <definedName name="EP.02.01.30.01.ZHI" localSheetId="18">'EP.02.01.30'!$A$9:$D$9</definedName>
    <definedName name="EP.02.01.30.VC" localSheetId="18">'EP.02.01.30'!$A$2</definedName>
    <definedName name="EP.03.01.30" localSheetId="19">'EP.03.01.30'!$A$1</definedName>
    <definedName name="EP.03.01.30.01" localSheetId="19">'EP.03.01.30'!$A$4</definedName>
    <definedName name="EP.03.01.30.01.TC" localSheetId="19">'EP.03.01.30'!$A$6</definedName>
    <definedName name="EP.03.01.30.01.TD" localSheetId="19">'EP.03.01.30'!$D$17:$AA$32</definedName>
    <definedName name="EP.03.01.30.01.TL" localSheetId="19">'EP.03.01.30'!$B$17:$B$32</definedName>
    <definedName name="EP.03.01.30.01.TLC" localSheetId="19">'EP.03.01.30'!$C$17:$C$32</definedName>
    <definedName name="EP.03.01.30.01.TT" localSheetId="19">'EP.03.01.30'!$D$11:$AA$15</definedName>
    <definedName name="EP.03.01.30.01.TTC" localSheetId="19">'EP.03.01.30'!$D$16:$AA$16</definedName>
    <definedName name="EP.03.01.30.01.X" localSheetId="19">'EP.03.01.30'!$D$33:$AA$34</definedName>
    <definedName name="EP.03.01.30.01.Y" localSheetId="19">'EP.03.01.30'!$AB$17:$AF$32</definedName>
    <definedName name="EP.03.01.30.01.Z" localSheetId="19">'EP.03.01.30'!$A$8:$A$9</definedName>
    <definedName name="EP.03.01.30.01.ZHI" localSheetId="19">'EP.03.01.30'!$A$9:$D$9</definedName>
    <definedName name="EP.03.01.30.VC" localSheetId="19">'EP.03.01.30'!$A$2</definedName>
    <definedName name="EP.04.01.30" localSheetId="20">'EP.04.01.30'!$A$1</definedName>
    <definedName name="EP.04.01.30.01" localSheetId="20">'EP.04.01.30'!$A$4</definedName>
    <definedName name="EP.04.01.30.01.TC" localSheetId="20">'EP.04.01.30'!$A$6</definedName>
    <definedName name="EP.04.01.30.01.TD" localSheetId="20">'EP.04.01.30'!$C$14:$AS$14</definedName>
    <definedName name="EP.04.01.30.01.TL" localSheetId="20">'EP.04.01.30'!$A$14</definedName>
    <definedName name="EP.04.01.30.01.TLC" localSheetId="20">'EP.04.01.30'!$B$14</definedName>
    <definedName name="EP.04.01.30.01.TT" localSheetId="20">'EP.04.01.30'!$C$11:$AS$12</definedName>
    <definedName name="EP.04.01.30.01.TTC" localSheetId="20">'EP.04.01.30'!$C$13:$AS$13</definedName>
    <definedName name="EP.04.01.30.01.X" localSheetId="20">'EP.04.01.30'!$C$15:$AS$15</definedName>
    <definedName name="EP.04.01.30.01.Y" localSheetId="20">'EP.04.01.30'!$AT$14:$AW$14</definedName>
    <definedName name="EP.04.01.30.01.Z" localSheetId="20">'EP.04.01.30'!$A$8:$A$9</definedName>
    <definedName name="EP.04.01.30.01.ZHI" localSheetId="20">'EP.04.01.30'!$A$9:$D$9</definedName>
    <definedName name="EP.04.01.30.VC" localSheetId="20">'EP.04.01.30'!$A$2</definedName>
    <definedName name="PF.04.03.24" localSheetId="8">'PF.04.03.24'!$A$1</definedName>
    <definedName name="PF.04.03.24.01" localSheetId="8">'PF.04.03.24'!$A$4</definedName>
    <definedName name="PF.04.03.24.01.TC" localSheetId="8">'PF.04.03.24'!$A$6</definedName>
    <definedName name="PF.04.03.24.01.TD" localSheetId="8">'PF.04.03.24'!$D$9:$F$18</definedName>
    <definedName name="PF.04.03.24.01.TL" localSheetId="8">'PF.04.03.24'!$B$9:$B$18</definedName>
    <definedName name="PF.04.03.24.01.TLC" localSheetId="8">'PF.04.03.24'!$C$9:$C$18</definedName>
    <definedName name="PF.04.03.24.01.TT" localSheetId="8">'PF.04.03.24'!$D$7:$F$7</definedName>
    <definedName name="PF.04.03.24.01.TTC" localSheetId="8">'PF.04.03.24'!$D$8:$F$8</definedName>
    <definedName name="PF.04.03.24.01.X" localSheetId="8">'PF.04.03.24'!$D$19:$F$19</definedName>
    <definedName name="PF.04.03.24.01.Y" localSheetId="8">'PF.04.03.24'!$G$9:$K$18</definedName>
    <definedName name="PF.04.03.24.VC" localSheetId="8">'PF.04.03.24'!$A$2</definedName>
    <definedName name="PF.05.03.24" localSheetId="9">'PF.05.03.24'!$A$1</definedName>
    <definedName name="PF.05.03.24.01" localSheetId="9">'PF.05.03.24'!$A$4</definedName>
    <definedName name="PF.05.03.24.01.TC" localSheetId="9">'PF.05.03.24'!$A$6</definedName>
    <definedName name="PF.05.03.24.01.TD" localSheetId="9">'PF.05.03.24'!$D$10:$F$14</definedName>
    <definedName name="PF.05.03.24.01.TL" localSheetId="9">'PF.05.03.24'!$B$10:$B$14</definedName>
    <definedName name="PF.05.03.24.01.TLC" localSheetId="9">'PF.05.03.24'!$C$10:$C$14</definedName>
    <definedName name="PF.05.03.24.01.TT" localSheetId="9">'PF.05.03.24'!$D$8:$F$8</definedName>
    <definedName name="PF.05.03.24.01.TTC" localSheetId="9">'PF.05.03.24'!$D$9:$F$9</definedName>
    <definedName name="PF.05.03.24.01.X" localSheetId="9">'PF.05.03.24'!$D$15:$F$17</definedName>
    <definedName name="PF.05.03.24.01.Y" localSheetId="9">'PF.05.03.24'!$G$10:$I$14</definedName>
    <definedName name="PF.05.03.24.VC" localSheetId="9">'PF.05.03.24'!$A$2</definedName>
    <definedName name="PF.06.03.24" localSheetId="11">'PF.06.03.24'!$A$1</definedName>
    <definedName name="PF.06.03.24.01" localSheetId="11">'PF.06.03.24'!$A$4</definedName>
    <definedName name="PF.06.03.24.01.TC" localSheetId="11">'PF.06.03.24'!$A$6</definedName>
    <definedName name="PF.06.03.24.01.TD" localSheetId="11">'PF.06.03.24'!$D$12:$G$12</definedName>
    <definedName name="PF.06.03.24.01.TK" localSheetId="11">'PF.06.03.24'!$B$10:$C$10</definedName>
    <definedName name="PF.06.03.24.01.TKC" localSheetId="11">'PF.06.03.24'!$B$11:$C$11</definedName>
    <definedName name="PF.06.03.24.01.TT" localSheetId="11">'PF.06.03.24'!$D$10:$G$10</definedName>
    <definedName name="PF.06.03.24.01.TTC" localSheetId="11">'PF.06.03.24'!$D$11:$G$11</definedName>
    <definedName name="PF.06.03.24.01.X" localSheetId="11">'PF.06.03.24'!$D$13:$G$17</definedName>
    <definedName name="PF.06.03.24.01.Y" localSheetId="11">'PF.06.03.24'!$B$13:$C$14</definedName>
    <definedName name="PF.06.03.24.01.Z" localSheetId="11">'PF.06.03.24'!$A$7:$A$8</definedName>
    <definedName name="PF.06.03.24.VC" localSheetId="11">'PF.06.03.24'!$A$2</definedName>
    <definedName name="PF.08.01.24" localSheetId="12">'PF.08.01.24'!$A$1</definedName>
    <definedName name="PF.08.01.24.01" localSheetId="12">'PF.08.01.24'!$A$4</definedName>
    <definedName name="PF.08.01.24.01.TC" localSheetId="12">'PF.08.01.24'!$A$8</definedName>
    <definedName name="PF.08.01.24.01.TD" localSheetId="12">'PF.08.01.24'!$F$12:$U$12</definedName>
    <definedName name="PF.08.01.24.01.TK" localSheetId="12">'PF.08.01.24'!$A$10:$E$10</definedName>
    <definedName name="PF.08.01.24.01.TKC" localSheetId="12">'PF.08.01.24'!$A$11:$E$11</definedName>
    <definedName name="PF.08.01.24.01.TT" localSheetId="12">'PF.08.01.24'!$F$10:$U$10</definedName>
    <definedName name="PF.08.01.24.01.TTC" localSheetId="12">'PF.08.01.24'!$F$11:$U$11</definedName>
    <definedName name="PF.08.01.24.01.X" localSheetId="12">'PF.08.01.24'!$F$13:$V$18</definedName>
    <definedName name="PF.08.01.24.01.Y" localSheetId="12">'PF.08.01.24'!$A$13:$E$15</definedName>
    <definedName name="PF.08.01.24.01.YHI" localSheetId="12">'PF.08.01.24'!$E$10:$E$15</definedName>
    <definedName name="PF.08.01.24.01.Z" localSheetId="12">'PF.08.01.24'!$A$5:$A$6</definedName>
    <definedName name="PF.08.01.24.02" localSheetId="12">'PF.08.01.24'!$A$19</definedName>
    <definedName name="PF.08.01.24.02.TC" localSheetId="12">'PF.08.01.24'!$A$23</definedName>
    <definedName name="PF.08.01.24.02.TD" localSheetId="12">'PF.08.01.24'!$B$27:$O$27</definedName>
    <definedName name="PF.08.01.24.02.TK" localSheetId="12">'PF.08.01.24'!$A$25:$A$25</definedName>
    <definedName name="PF.08.01.24.02.TKC" localSheetId="12">'PF.08.01.24'!$A$26:$A$26</definedName>
    <definedName name="PF.08.01.24.02.TT" localSheetId="12">'PF.08.01.24'!$B$25:$O$25</definedName>
    <definedName name="PF.08.01.24.02.TTC" localSheetId="12">'PF.08.01.24'!$B$26:$O$26</definedName>
    <definedName name="PF.08.01.24.02.X" localSheetId="12">'PF.08.01.24'!$B$28:$O$29</definedName>
    <definedName name="PF.08.01.24.02.Y" localSheetId="12">'PF.08.01.24'!$A$28:$A$30</definedName>
    <definedName name="PF.08.01.24.02.Z" localSheetId="12">'PF.08.01.24'!$A$20:$A$21</definedName>
    <definedName name="PF.08.01.24.VC" localSheetId="12">'PF.08.01.24'!$A$2</definedName>
    <definedName name="PF.09.02.24" localSheetId="13">'PF.09.02.24'!$A$1</definedName>
    <definedName name="PF.09.02.24.01" localSheetId="13">'PF.09.02.24'!$A$4</definedName>
    <definedName name="PF.09.02.24.01.TC" localSheetId="13">'PF.09.02.24'!$A$6</definedName>
    <definedName name="PF.09.02.24.01.TD" localSheetId="13">'PF.09.02.24'!$D$9:$F$15</definedName>
    <definedName name="PF.09.02.24.01.TL" localSheetId="13">'PF.09.02.24'!$B$9:$B$15</definedName>
    <definedName name="PF.09.02.24.01.TLC" localSheetId="13">'PF.09.02.24'!$C$9:$C$15</definedName>
    <definedName name="PF.09.02.24.01.TT" localSheetId="13">'PF.09.02.24'!$D$7:$F$7</definedName>
    <definedName name="PF.09.02.24.01.TTC" localSheetId="13">'PF.09.02.24'!$D$8:$F$8</definedName>
    <definedName name="PF.09.02.24.01.X" localSheetId="13">'PF.09.02.24'!$D$16:$F$18</definedName>
    <definedName name="PF.09.02.24.01.Y" localSheetId="13">'PF.09.02.24'!$G$9:$J$15</definedName>
    <definedName name="PF.09.02.24.VC" localSheetId="13">'PF.09.02.24'!$A$2</definedName>
    <definedName name="PF.29.05.24" localSheetId="14">'PF.29.05.24'!$A$1</definedName>
    <definedName name="PF.29.05.24.01" localSheetId="14">'PF.29.05.24'!$A$4</definedName>
    <definedName name="PF.29.05.24.01.TC" localSheetId="14">'PF.29.05.24'!$A$6</definedName>
    <definedName name="PF.29.05.24.01.TD" localSheetId="14">'PF.29.05.24'!$D$9:$F$17</definedName>
    <definedName name="PF.29.05.24.01.TL" localSheetId="14">'PF.29.05.24'!$B$9:$B$17</definedName>
    <definedName name="PF.29.05.24.01.TLC" localSheetId="14">'PF.29.05.24'!$C$9:$C$17</definedName>
    <definedName name="PF.29.05.24.01.TT" localSheetId="14">'PF.29.05.24'!$D$7:$F$7</definedName>
    <definedName name="PF.29.05.24.01.TTC" localSheetId="14">'PF.29.05.24'!$D$8:$F$8</definedName>
    <definedName name="PF.29.05.24.01.X" localSheetId="14">'PF.29.05.24'!$D$18:$F$18</definedName>
    <definedName name="PF.29.05.24.01.Y" localSheetId="14">'PF.29.05.24'!$G$9:$M$17</definedName>
    <definedName name="PF.29.05.24.VC" localSheetId="14">'PF.29.05.24'!$A$2</definedName>
    <definedName name="PF.51.01.24" localSheetId="16">'PF.51.01.24'!$A$1</definedName>
    <definedName name="PF.51.01.24.01" localSheetId="16">'PF.51.01.24'!$A$4</definedName>
    <definedName name="PF.51.01.24.01.TC" localSheetId="16">'PF.51.01.24'!$A$6</definedName>
    <definedName name="PF.51.01.24.01.TD" localSheetId="16">'PF.51.01.24'!$D$12:$F$26</definedName>
    <definedName name="PF.51.01.24.01.TL" localSheetId="16">'PF.51.01.24'!$B$12:$B$26</definedName>
    <definedName name="PF.51.01.24.01.TLC" localSheetId="16">'PF.51.01.24'!$C$12:$C$26</definedName>
    <definedName name="PF.51.01.24.01.TT" localSheetId="16">'PF.51.01.24'!$D$10:$F$10</definedName>
    <definedName name="PF.51.01.24.01.TTC" localSheetId="16">'PF.51.01.24'!$D$11:$F$11</definedName>
    <definedName name="PF.51.01.24.01.X" localSheetId="16">'PF.51.01.24'!$D$27:$F$28</definedName>
    <definedName name="PF.51.01.24.01.Y" localSheetId="16">'PF.51.01.24'!$G$12:$K$26</definedName>
    <definedName name="PF.51.01.24.VC" localSheetId="16">'PF.51.01.24'!$A$2</definedName>
    <definedName name="PF.52.01.24" localSheetId="17">'PF.52.01.24'!$A$1</definedName>
    <definedName name="PF.52.01.24.01" localSheetId="17">'PF.52.01.24'!$A$4</definedName>
    <definedName name="PF.52.01.24.01.TC" localSheetId="17">'PF.52.01.24'!$A$5</definedName>
    <definedName name="PF.52.01.24.01.TD" localSheetId="17">'PF.52.01.24'!$C$14:$G$15</definedName>
    <definedName name="PF.52.01.24.01.TL" localSheetId="17">'PF.52.01.24'!$A$14:$A$15</definedName>
    <definedName name="PF.52.01.24.01.TLC" localSheetId="17">'PF.52.01.24'!$B$14:$B$15</definedName>
    <definedName name="PF.52.01.24.01.TT" localSheetId="17">'PF.52.01.24'!$C$10:$G$12</definedName>
    <definedName name="PF.52.01.24.01.TTC" localSheetId="17">'PF.52.01.24'!$C$13:$G$13</definedName>
    <definedName name="PF.52.01.24.01.X" localSheetId="17">'PF.52.01.24'!$C$16:$G$20</definedName>
    <definedName name="PF.52.01.24.01.Y" localSheetId="17">'PF.52.01.24'!$H$14:$H$15</definedName>
    <definedName name="PF.52.01.24.01.Z" localSheetId="17">'PF.52.01.24'!$A$7:$A$8</definedName>
    <definedName name="PF.52.01.24.01.ZHI" localSheetId="17">'PF.52.01.24'!$A$8:$D$8</definedName>
    <definedName name="PF.52.01.24.02" localSheetId="17">'PF.52.01.24'!$A$22</definedName>
    <definedName name="PF.52.01.24.02.TC" localSheetId="17">'PF.52.01.24'!$A$23</definedName>
    <definedName name="PF.52.01.24.02.TD" localSheetId="17">'PF.52.01.24'!$C$34:$U$39</definedName>
    <definedName name="PF.52.01.24.02.TL" localSheetId="17">'PF.52.01.24'!$A$34:$A$39</definedName>
    <definedName name="PF.52.01.24.02.TLC" localSheetId="17">'PF.52.01.24'!$B$34:$B$39</definedName>
    <definedName name="PF.52.01.24.02.TT" localSheetId="17">'PF.52.01.24'!$C$29:$U$32</definedName>
    <definedName name="PF.52.01.24.02.TTC" localSheetId="17">'PF.52.01.24'!$C$33:$U$33</definedName>
    <definedName name="PF.52.01.24.02.X" localSheetId="17">'PF.52.01.24'!$C$40:$U$45</definedName>
    <definedName name="PF.52.01.24.02.Y" localSheetId="17">'PF.52.01.24'!$V$34:$W$39</definedName>
    <definedName name="PF.52.01.24.02.Z" localSheetId="17">'PF.52.01.24'!$A$25:$A$27</definedName>
    <definedName name="PF.52.01.24.02.ZHI" localSheetId="17">'PF.52.01.24'!$A$26:$D$27</definedName>
    <definedName name="PF.52.01.24.VC" localSheetId="17">'PF.52.01.24'!$A$2</definedName>
    <definedName name="PFE.01.01.30" localSheetId="3">PFE.01.01.30!$A$1</definedName>
    <definedName name="PFE.01.01.30.01" localSheetId="3">PFE.01.01.30!$A$4</definedName>
    <definedName name="PFE.01.01.30.01.TC" localSheetId="3">PFE.01.01.30!$A$6</definedName>
    <definedName name="PFE.01.01.30.01.TD" localSheetId="3">PFE.01.01.30!$D$8:$D$23</definedName>
    <definedName name="PFE.01.01.30.01.TL" localSheetId="3">PFE.01.01.30!$B$8:$B$23</definedName>
    <definedName name="PFE.01.01.30.01.TLC" localSheetId="3">PFE.01.01.30!$C$8:$C$23</definedName>
    <definedName name="PFE.01.01.30.01.TTC" localSheetId="3">PFE.01.01.30!$D$7</definedName>
    <definedName name="PFE.01.01.30.01.Y" localSheetId="3">PFE.01.01.30!$E$8:$E$23</definedName>
    <definedName name="PFE.01.01.30.VC" localSheetId="3">PFE.01.01.30!$A$2</definedName>
    <definedName name="PFE.01.01.31" localSheetId="4">PFE.01.01.31!$A$1</definedName>
    <definedName name="PFE.01.01.31.01" localSheetId="4">PFE.01.01.31!$A$4</definedName>
    <definedName name="PFE.01.01.31.01.TC" localSheetId="4">PFE.01.01.31!$A$6</definedName>
    <definedName name="PFE.01.01.31.01.TD" localSheetId="4">PFE.01.01.31!$D$8:$D$13</definedName>
    <definedName name="PFE.01.01.31.01.TL" localSheetId="4">PFE.01.01.31!$B$8:$B$13</definedName>
    <definedName name="PFE.01.01.31.01.TLC" localSheetId="4">PFE.01.01.31!$C$8:$C$13</definedName>
    <definedName name="PFE.01.01.31.01.TTC" localSheetId="4">PFE.01.01.31!$D$7</definedName>
    <definedName name="PFE.01.01.31.01.Y" localSheetId="4">PFE.01.01.31!$E$8:$E$13</definedName>
    <definedName name="PFE.01.01.31.VC" localSheetId="4">PFE.01.01.31!$A$2</definedName>
    <definedName name="PFE.01.02.30" localSheetId="5">PFE.01.02.30!$A$1</definedName>
    <definedName name="PFE.01.02.30.01" localSheetId="5">PFE.01.02.30!$A$4</definedName>
    <definedName name="PFE.01.02.30.01.TC" localSheetId="5">PFE.01.02.30!$A$6</definedName>
    <definedName name="PFE.01.02.30.01.TD" localSheetId="5">PFE.01.02.30!$D$8:$D$44</definedName>
    <definedName name="PFE.01.02.30.01.TL" localSheetId="5">PFE.01.02.30!$B$8:$B$44</definedName>
    <definedName name="PFE.01.02.30.01.TLC" localSheetId="5">PFE.01.02.30!$C$8:$C$44</definedName>
    <definedName name="PFE.01.02.30.01.TTC" localSheetId="5">PFE.01.02.30!$D$7</definedName>
    <definedName name="PFE.01.02.30.01.Y" localSheetId="5">PFE.01.02.30!$E$8:$G$44</definedName>
    <definedName name="PFE.01.02.30.02" localSheetId="5">PFE.01.02.30!$A$47</definedName>
    <definedName name="PFE.01.02.30.02.TC" localSheetId="5">PFE.01.02.30!$A$49</definedName>
    <definedName name="PFE.01.02.30.02.TD" localSheetId="5">PFE.01.02.30!$C$53:$E$53</definedName>
    <definedName name="PFE.01.02.30.02.TK" localSheetId="5">PFE.01.02.30!$B$51</definedName>
    <definedName name="PFE.01.02.30.02.TKC" localSheetId="5">PFE.01.02.30!$B$52</definedName>
    <definedName name="PFE.01.02.30.02.TT" localSheetId="5">PFE.01.02.30!$C$51:$E$51</definedName>
    <definedName name="PFE.01.02.30.02.TTC" localSheetId="5">PFE.01.02.30!$C$52:$E$52</definedName>
    <definedName name="PFE.01.02.30.02.X" localSheetId="5">PFE.01.02.30!$C$54:$E$55</definedName>
    <definedName name="PFE.01.02.30.02.Y" localSheetId="5">PFE.01.02.30!$B$54:$B$55</definedName>
    <definedName name="PFE.01.02.30.VC" localSheetId="5">PFE.01.02.30!$A$2</definedName>
    <definedName name="PFE.01.02.31" localSheetId="6">PFE.01.02.31!$A$1</definedName>
    <definedName name="PFE.01.02.31.01" localSheetId="6">PFE.01.02.31!$A$4</definedName>
    <definedName name="PFE.01.02.31.01.TC" localSheetId="6">PFE.01.02.31!$A$6</definedName>
    <definedName name="PFE.01.02.31.01.TD" localSheetId="6">PFE.01.02.31!$D$8:$D$26</definedName>
    <definedName name="PFE.01.02.31.01.TL" localSheetId="6">PFE.01.02.31!$B$8:$B$26</definedName>
    <definedName name="PFE.01.02.31.01.TLC" localSheetId="6">PFE.01.02.31!$C$8:$C$26</definedName>
    <definedName name="PFE.01.02.31.01.TTC" localSheetId="6">PFE.01.02.31!$D$7</definedName>
    <definedName name="PFE.01.02.31.01.Y" localSheetId="6">PFE.01.02.31!$E$8:$F$26</definedName>
    <definedName name="PFE.01.02.31.VC" localSheetId="6">PFE.01.02.31!$A$2</definedName>
    <definedName name="PFE.02.01.30" localSheetId="7">PFE.02.01.30!$A$1</definedName>
    <definedName name="PFE.02.01.30.01" localSheetId="7">PFE.02.01.30!$A$4</definedName>
    <definedName name="PFE.02.01.30.01.TC" localSheetId="7">PFE.02.01.30!$A$6</definedName>
    <definedName name="PFE.02.01.30.01.TD" localSheetId="7">PFE.02.01.30!$D$10:$F$52</definedName>
    <definedName name="PFE.02.01.30.01.TL" localSheetId="7">PFE.02.01.30!$B$10:$B$52</definedName>
    <definedName name="PFE.02.01.30.01.TLC" localSheetId="7">PFE.02.01.30!$C$10:$C$52</definedName>
    <definedName name="PFE.02.01.30.01.TT" localSheetId="7">PFE.02.01.30!$D$8:$F$8</definedName>
    <definedName name="PFE.02.01.30.01.TTC" localSheetId="7">PFE.02.01.30!$D$9:$F$9</definedName>
    <definedName name="PFE.02.01.30.01.X" localSheetId="7">PFE.02.01.30!$D$53:$F$53</definedName>
    <definedName name="PFE.02.01.30.01.Y" localSheetId="7">PFE.02.01.30!$G$10:$M$52</definedName>
    <definedName name="PFE.02.01.30.02" localSheetId="7">PFE.02.01.30!$A$55</definedName>
    <definedName name="PFE.02.01.30.02.TC" localSheetId="7">PFE.02.01.30!$A$57</definedName>
    <definedName name="PFE.02.01.30.02.TD" localSheetId="7">PFE.02.01.30!$D$61:$D$103</definedName>
    <definedName name="PFE.02.01.30.02.TL" localSheetId="7">PFE.02.01.30!$B$61:$B$103</definedName>
    <definedName name="PFE.02.01.30.02.TLC" localSheetId="7">PFE.02.01.30!$C$61:$C$103</definedName>
    <definedName name="PFE.02.01.30.02.TT" localSheetId="7">PFE.02.01.30!$D$59</definedName>
    <definedName name="PFE.02.01.30.02.TTC" localSheetId="7">PFE.02.01.30!$D$60</definedName>
    <definedName name="PFE.02.01.30.02.X" localSheetId="7">PFE.02.01.30!$D$104</definedName>
    <definedName name="PFE.02.01.30.02.Y" localSheetId="7">PFE.02.01.30!$E$61:$I$103</definedName>
    <definedName name="PFE.02.01.30.VC" localSheetId="7">PFE.02.01.30!$A$2</definedName>
    <definedName name="PFE.06.02.30" localSheetId="10">PFEF.06.02.30!$A$1</definedName>
    <definedName name="PFE.06.02.30.01" localSheetId="10">PFEF.06.02.30!$A$4</definedName>
    <definedName name="PFE.06.02.30.01.TC" localSheetId="10">PFEF.06.02.30!$A$8</definedName>
    <definedName name="PFE.06.02.30.01.TD" localSheetId="10">PFEF.06.02.30!$E$12:$Z$12</definedName>
    <definedName name="PFE.06.02.30.01.TK" localSheetId="10">PFEF.06.02.30!$A$10:$B$10</definedName>
    <definedName name="PFE.06.02.30.01.TKC" localSheetId="10">PFEF.06.02.30!$A$11:$B$11</definedName>
    <definedName name="PFE.06.02.30.01.TT" localSheetId="10">PFEF.06.02.30!$E$10:$Z$10</definedName>
    <definedName name="PFE.06.02.30.01.TTC" localSheetId="10">PFEF.06.02.30!$E$11:$Z$11</definedName>
    <definedName name="PFE.06.02.30.01.X" localSheetId="10">PFEF.06.02.30!$J$13:$AA$16</definedName>
    <definedName name="PFE.06.02.30.01.Y" localSheetId="10">PFEF.06.02.30!$A$13:$B$14</definedName>
    <definedName name="PFE.06.02.30.02" localSheetId="10">PFEF.06.02.30!$A$17</definedName>
    <definedName name="PFE.06.02.30.02.TC" localSheetId="10">PFEF.06.02.30!$A$19</definedName>
    <definedName name="PFE.06.02.30.02.TD" localSheetId="10">PFEF.06.02.30!$B$25:$AB$25</definedName>
    <definedName name="PFE.06.02.30.02.TK" localSheetId="10">PFEF.06.02.30!$A$23</definedName>
    <definedName name="PFE.06.02.30.02.TKC" localSheetId="10">PFEF.06.02.30!$A$24</definedName>
    <definedName name="PFE.06.02.30.02.TT" localSheetId="10">PFEF.06.02.30!$B$23:$AB$23</definedName>
    <definedName name="PFE.06.02.30.02.TTC" localSheetId="10">PFEF.06.02.30!$B$24:$AB$24</definedName>
    <definedName name="PFE.06.02.30.02.X" localSheetId="10">PFEF.06.02.30!$B$26:$AB$28</definedName>
    <definedName name="PFE.06.02.30.02.Y" localSheetId="10">PFEF.06.02.30!$A$26:$A$27</definedName>
    <definedName name="PFE.06.02.30.VC" localSheetId="10">PFEF.06.02.30!$A$2</definedName>
    <definedName name="PFE.50.01.30" localSheetId="15">PFE.50.01.30!$A$1</definedName>
    <definedName name="PFE.50.01.30.01" localSheetId="15">PFE.50.01.30!$A$4</definedName>
    <definedName name="PFE.50.01.30.01.TC" localSheetId="15">PFE.50.01.30!$A$6</definedName>
    <definedName name="PFE.50.01.30.01.TD" localSheetId="15">PFE.50.01.30!$D$9:$F$21</definedName>
    <definedName name="PFE.50.01.30.01.TL" localSheetId="15">PFE.50.01.30!$B$9:$B$21</definedName>
    <definedName name="PFE.50.01.30.01.TLC" localSheetId="15">PFE.50.01.30!$C$9:$C$21</definedName>
    <definedName name="PFE.50.01.30.01.TT" localSheetId="15">PFE.50.01.30!$D$7:$F$7</definedName>
    <definedName name="PFE.50.01.30.01.TTC" localSheetId="15">PFE.50.01.30!$D$8:$F$8</definedName>
    <definedName name="PFE.50.01.30.01.X" localSheetId="15">PFE.50.01.30!$D$22:$F$22</definedName>
    <definedName name="PFE.50.01.30.01.Y" localSheetId="15">PFE.50.01.30!$G$9:$I$21</definedName>
    <definedName name="PFE.50.01.30.VC" localSheetId="15">PFE.50.01.30!$A$2</definedName>
    <definedName name="PT.99.01.24" localSheetId="21">'PT.99.01.24'!$A$1</definedName>
    <definedName name="PT.99.01.24.01" localSheetId="21">'PT.99.01.24'!$A$4</definedName>
    <definedName name="PT.99.01.24.01.TC" localSheetId="21">'PT.99.01.24'!$A$5</definedName>
    <definedName name="PT.99.01.24.01.TD" localSheetId="21">'PT.99.01.24'!$E$9:$L$9</definedName>
    <definedName name="PT.99.01.24.01.TK" localSheetId="21">'PT.99.01.24'!$A$7:$D$7</definedName>
    <definedName name="PT.99.01.24.01.TKC" localSheetId="21">'PT.99.01.24'!$A$8:$D$8</definedName>
    <definedName name="PT.99.01.24.01.TT" localSheetId="21">'PT.99.01.24'!$E$7:$L$7</definedName>
    <definedName name="PT.99.01.24.01.TTC" localSheetId="21">'PT.99.01.24'!$E$8:$L$8</definedName>
    <definedName name="PT.99.01.24.01.X" localSheetId="21">'PT.99.01.24'!$E$10:$L$11</definedName>
    <definedName name="PT.99.01.24.01.Y" localSheetId="21">'PT.99.01.24'!$A$10:$D$11</definedName>
    <definedName name="PT.99.01.24.VC" localSheetId="21">'PT.99.01.24'!$A$2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54" l="1"/>
  <c r="C11" i="354"/>
  <c r="C18" i="354" l="1"/>
  <c r="D22" i="354" l="1"/>
  <c r="C22" i="354"/>
  <c r="C21" i="354" l="1"/>
  <c r="C20" i="354"/>
  <c r="D19" i="354"/>
  <c r="C19" i="354"/>
  <c r="C16" i="354"/>
  <c r="D8" i="354"/>
  <c r="C8" i="354"/>
  <c r="D7" i="354"/>
  <c r="C7" i="354"/>
  <c r="D6" i="354"/>
  <c r="C6" i="354"/>
  <c r="C17" i="354"/>
  <c r="C15" i="354"/>
  <c r="C14" i="354"/>
  <c r="D13" i="354"/>
  <c r="C13" i="354"/>
  <c r="C12" i="354"/>
  <c r="C10" i="354"/>
  <c r="C9" i="354"/>
</calcChain>
</file>

<file path=xl/sharedStrings.xml><?xml version="1.0" encoding="utf-8"?>
<sst xmlns="http://schemas.openxmlformats.org/spreadsheetml/2006/main" count="2299" uniqueCount="1009">
  <si>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</si>
  <si>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</si>
  <si>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</si>
  <si>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</si>
  <si>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</si>
  <si>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</si>
  <si>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</si>
  <si>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</si>
  <si>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</si>
  <si>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</si>
  <si>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</si>
  <si>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</si>
  <si>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</si>
  <si>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</si>
  <si>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</si>
  <si>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</si>
  <si>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</si>
  <si>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</si>
  <si>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</si>
  <si>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</si>
  <si>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</si>
  <si>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</si>
  <si>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</si>
  <si>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</si>
  <si>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</si>
  <si>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</si>
  <si>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</si>
  <si>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</si>
  <si>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</si>
  <si>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</si>
  <si>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</si>
  <si>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</si>
  <si>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</si>
  <si>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</si>
  <si>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</si>
  <si>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</si>
  <si>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</si>
  <si>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</si>
  <si>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</si>
  <si>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</si>
  <si>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</si>
  <si>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</si>
  <si>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</si>
  <si>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</si>
  <si>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</si>
  <si>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</si>
  <si>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</si>
  <si>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</si>
  <si>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</si>
  <si>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</si>
  <si>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</si>
  <si>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</si>
  <si>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</si>
  <si>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</si>
  <si>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</si>
  <si>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</si>
  <si>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</si>
  <si>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</si>
  <si>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</si>
  <si>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</si>
  <si>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</si>
  <si>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</si>
  <si>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</si>
  <si>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</si>
  <si>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</si>
  <si>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</si>
  <si>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</si>
  <si>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</si>
  <si>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</si>
  <si>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</si>
  <si>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</si>
  <si>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</si>
  <si>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</si>
  <si>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</si>
  <si>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</si>
  <si>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</si>
  <si>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</si>
  <si>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</si>
  <si>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</si>
  <si>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</si>
  <si>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</si>
  <si>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</si>
  <si>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</si>
  <si>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</si>
  <si>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</si>
  <si>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</si>
  <si>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</si>
  <si>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</si>
  <si>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</si>
  <si>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</si>
  <si>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</si>
  <si>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</si>
  <si>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</si>
  <si>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</si>
  <si>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</si>
  <si>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</si>
  <si>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</si>
  <si>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</si>
  <si>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</si>
  <si>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</si>
  <si>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Total amount</t>
  </si>
  <si>
    <t>Dividends</t>
  </si>
  <si>
    <t>Interest</t>
  </si>
  <si>
    <t>Rent</t>
  </si>
  <si>
    <t>Unrealised gains and losses</t>
  </si>
  <si>
    <t>Other</t>
  </si>
  <si>
    <t>Security mechanisms</t>
  </si>
  <si>
    <t>Type of sponsor arrangement</t>
  </si>
  <si>
    <t>Number of schemes</t>
  </si>
  <si>
    <t>Number of sponsoring undertakings</t>
  </si>
  <si>
    <t>Actuarial basis</t>
  </si>
  <si>
    <t>Discount rate</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</si>
  <si>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</si>
  <si>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</si>
  <si>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</si>
  <si>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</si>
  <si>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</si>
  <si>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</si>
  <si>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</si>
  <si>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</si>
  <si>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</si>
  <si>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</si>
  <si>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</si>
  <si>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</si>
  <si>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</si>
  <si>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</si>
  <si>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</si>
  <si>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</si>
  <si>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</si>
  <si>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</si>
  <si>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Reinsurance recoverables</t>
  </si>
  <si>
    <t>transfers-in</t>
  </si>
  <si>
    <t>transfers-out</t>
  </si>
  <si>
    <t>Investments</t>
  </si>
  <si>
    <t>Mortgages</t>
  </si>
  <si>
    <t>Loans</t>
  </si>
  <si>
    <t>Technical provisions</t>
  </si>
  <si>
    <t>Margin for adverse deviation</t>
  </si>
  <si>
    <t>Reinsurance payables</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</si>
  <si>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</si>
  <si>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</si>
  <si>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</si>
  <si>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</si>
  <si>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</si>
  <si>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</si>
  <si>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</si>
  <si>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</si>
  <si>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</si>
  <si>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</si>
  <si>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</si>
  <si>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</si>
  <si>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</si>
  <si>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</si>
  <si>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</si>
  <si>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</si>
  <si>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</si>
  <si>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</si>
  <si>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</si>
  <si>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</si>
  <si>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</si>
  <si>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</si>
  <si>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</si>
  <si>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</si>
  <si>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</si>
  <si>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</si>
  <si>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</si>
  <si>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</si>
  <si>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</si>
  <si>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Other expenses</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</si>
  <si>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</si>
  <si>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</si>
  <si>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</si>
  <si>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</si>
  <si>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</si>
  <si>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</si>
  <si>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</si>
  <si>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</si>
  <si>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</si>
  <si>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</si>
  <si>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</si>
  <si>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</si>
  <si>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</si>
  <si>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</si>
  <si>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</si>
  <si>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Active host countries</t>
  </si>
  <si>
    <t>Investment funds/shares</t>
  </si>
  <si>
    <t>R0310</t>
  </si>
  <si>
    <t>Entry point code:</t>
  </si>
  <si>
    <t>Template code</t>
  </si>
  <si>
    <t>Template title</t>
  </si>
  <si>
    <t>Content of the submission</t>
  </si>
  <si>
    <t>X</t>
  </si>
  <si>
    <t>PF.06.03</t>
  </si>
  <si>
    <t>PF.06.03.24</t>
  </si>
  <si>
    <t>PF.05.03.24</t>
  </si>
  <si>
    <t>PF.09.02</t>
  </si>
  <si>
    <t>PF.09.02.24</t>
  </si>
  <si>
    <t>Financial</t>
  </si>
  <si>
    <t>Non-financial</t>
  </si>
  <si>
    <t>Real estate</t>
  </si>
  <si>
    <t>Bonds other than Government Bonds and Corporate Bonds</t>
  </si>
  <si>
    <t>PF.29.05.24</t>
  </si>
  <si>
    <t>PF.04.03</t>
  </si>
  <si>
    <t>PF.51.01</t>
  </si>
  <si>
    <t>PF.05.03</t>
  </si>
  <si>
    <t>PF.29.05</t>
  </si>
  <si>
    <t>PF.51.01.24</t>
  </si>
  <si>
    <t>PF.04.03.24</t>
  </si>
  <si>
    <t>Pension fund name</t>
  </si>
  <si>
    <t>Pension fund identification code and type of code</t>
  </si>
  <si>
    <t>Metric: String</t>
  </si>
  <si>
    <t>TS/Pension fund name</t>
  </si>
  <si>
    <t>TS/Pension fund identification code</t>
  </si>
  <si>
    <t>Metric: Pension fund category</t>
  </si>
  <si>
    <t>Metric: Pension fund type</t>
  </si>
  <si>
    <t>Metric: Country of authorisation [210]</t>
  </si>
  <si>
    <t>Metric: Date</t>
  </si>
  <si>
    <t>TD/Reporting date</t>
  </si>
  <si>
    <t>TD/Reference date</t>
  </si>
  <si>
    <t>Metric: Currency used for reporting (Full scope)</t>
  </si>
  <si>
    <t>Metric: Initial submission or re-submission</t>
  </si>
  <si>
    <t>Metric: Type of sponsor arrangement</t>
  </si>
  <si>
    <t>Metric: Integer</t>
  </si>
  <si>
    <t>NT/Number of schemes</t>
  </si>
  <si>
    <t>NT/Number of sponsoring undertakings</t>
  </si>
  <si>
    <t>Metric: Support from the employer in the form of increased contributions</t>
  </si>
  <si>
    <t>Metric: Support from the employees in the form of increased contributions</t>
  </si>
  <si>
    <t>Metric: Support in the form of other claims on the sponsor</t>
  </si>
  <si>
    <t>Metric: Other additional support</t>
  </si>
  <si>
    <t>Metric: Benefit reductions due to sponsor default</t>
  </si>
  <si>
    <t>Metric: Ex-post benefit reductions</t>
  </si>
  <si>
    <t>Metric: Ex-ante benefit reductions</t>
  </si>
  <si>
    <t>Metric: Other benefit reductions</t>
  </si>
  <si>
    <t>Metric: Pension protection scheme</t>
  </si>
  <si>
    <t>Metric: Decimal</t>
  </si>
  <si>
    <t>BC/Remaining pension obligation in the balance sheet of the sponsor</t>
  </si>
  <si>
    <t>Metric: Monetary</t>
  </si>
  <si>
    <t>BC/Assets that could be reclaimed by the sponsor</t>
  </si>
  <si>
    <t>VG/Solvency II</t>
  </si>
  <si>
    <t>BC/Assets</t>
  </si>
  <si>
    <t>AS/Properties</t>
  </si>
  <si>
    <t>IO/Investment</t>
  </si>
  <si>
    <t>AS/Equity instruments</t>
  </si>
  <si>
    <t>AS/Listed equity</t>
  </si>
  <si>
    <t>AS/Unlisted equity</t>
  </si>
  <si>
    <t>AS/Bonds</t>
  </si>
  <si>
    <t>AS/Government Bonds</t>
  </si>
  <si>
    <t>AS/Corporate Bonds</t>
  </si>
  <si>
    <t>AS/Structured notes and collateralised securities</t>
  </si>
  <si>
    <t>AS/Collective investments undertakings</t>
  </si>
  <si>
    <t>AS/Derivatives</t>
  </si>
  <si>
    <t>AS/Mortgages and loans</t>
  </si>
  <si>
    <t>CG/With mortgages</t>
  </si>
  <si>
    <t>CG/Without mortgages</t>
  </si>
  <si>
    <t>AS/Recoverables recognised for TP calculation</t>
  </si>
  <si>
    <t>CC/Ceded</t>
  </si>
  <si>
    <t>AS/Cash and deposits</t>
  </si>
  <si>
    <t>IO/Cash and cash equivalents</t>
  </si>
  <si>
    <t>IO/Other than investment, cash and cash equivalents and own use</t>
  </si>
  <si>
    <t>AS/Other assets</t>
  </si>
  <si>
    <t>BC/Liability</t>
  </si>
  <si>
    <t>LB/Technical provisions</t>
  </si>
  <si>
    <t>LB/Margin for adverse deviation</t>
  </si>
  <si>
    <t>LB/Receivables/payables [insurance/reinsurance related]</t>
  </si>
  <si>
    <t>LB/Other than technical provisions, Receivables/payables [insurance/reinsurance related] and Margin for adverse deviation</t>
  </si>
  <si>
    <t>RT/Retirement</t>
  </si>
  <si>
    <t>BC/Regulatory own funds</t>
  </si>
  <si>
    <t>BC/Reserves</t>
  </si>
  <si>
    <t>BC/Statutory reserves</t>
  </si>
  <si>
    <t>BC/Free reserves</t>
  </si>
  <si>
    <t>BC/Profit reserves</t>
  </si>
  <si>
    <t>Total</t>
  </si>
  <si>
    <t>NT/Number of active members</t>
  </si>
  <si>
    <t>NT/Number of beneficiaries</t>
  </si>
  <si>
    <t>NT/Number of deferred members</t>
  </si>
  <si>
    <t>BC/Expenses</t>
  </si>
  <si>
    <t>TE/Administration</t>
  </si>
  <si>
    <t>TE/Investment management</t>
  </si>
  <si>
    <t>TE/Tax</t>
  </si>
  <si>
    <t>TE/Other than Administration, Investments management and Tax</t>
  </si>
  <si>
    <t>VG/Statutory accounts</t>
  </si>
  <si>
    <t>DI/Year to Date</t>
  </si>
  <si>
    <t>UI: URI</t>
  </si>
  <si>
    <t>Asset ID Code and Type of code</t>
  </si>
  <si>
    <t>Metric: Country of custody (including not applicable)</t>
  </si>
  <si>
    <t>TA/Notional amount</t>
  </si>
  <si>
    <t>Line identification</t>
  </si>
  <si>
    <t>C0001</t>
  </si>
  <si>
    <t>*artificial key*|"mandatory"</t>
  </si>
  <si>
    <t>XJ: PF.06.02.zz.01 line identification</t>
  </si>
  <si>
    <t>*natural key*|"mandatory"</t>
  </si>
  <si>
    <t>Issuer code and Type of issuer code</t>
  </si>
  <si>
    <t>Metric: Issuer sector - NACE</t>
  </si>
  <si>
    <t>Issuer Group Code and Type of issuer group code</t>
  </si>
  <si>
    <t>C0280</t>
  </si>
  <si>
    <t>Metric: Issuer Country (including not applicable)</t>
  </si>
  <si>
    <t>Metric: Original currency of exposure/transaction/instrument</t>
  </si>
  <si>
    <t>TS/CIC code</t>
  </si>
  <si>
    <t>TS/External rating</t>
  </si>
  <si>
    <t>DC/Residual modified duration</t>
  </si>
  <si>
    <t>TD/Maturity date</t>
  </si>
  <si>
    <t>Nominated ECAI</t>
  </si>
  <si>
    <t>Metric: Alternative investments</t>
  </si>
  <si>
    <t>Collective Investments Undertaking ID Code and Type of code</t>
  </si>
  <si>
    <t>Metric: Underlying asset category</t>
  </si>
  <si>
    <t>"mandatory"</t>
  </si>
  <si>
    <t>TA/Realized and not realized</t>
  </si>
  <si>
    <t>BC/Income</t>
  </si>
  <si>
    <t>TE/Dividends</t>
  </si>
  <si>
    <t>TE/Interests</t>
  </si>
  <si>
    <t>TE/Rent</t>
  </si>
  <si>
    <t>TA/Realized</t>
  </si>
  <si>
    <t>BC/Profit/(loss)</t>
  </si>
  <si>
    <t>TA/Not realized</t>
  </si>
  <si>
    <t>TE/Investment other than dividends, rent and interests</t>
  </si>
  <si>
    <t>TE/Investment</t>
  </si>
  <si>
    <t>BC/Income and Profit/(loss)</t>
  </si>
  <si>
    <t>TK/N-1Y</t>
  </si>
  <si>
    <t>HH/Past service costs</t>
  </si>
  <si>
    <t>HH/Experience adjustments</t>
  </si>
  <si>
    <t>HH/Other than Past service costs, Discount rate and Experience adjustments</t>
  </si>
  <si>
    <t>HH/Discount rate changes</t>
  </si>
  <si>
    <t>NT/Number of new active members</t>
  </si>
  <si>
    <t>NT/Number of active or deferred members leaving [due to deaths]</t>
  </si>
  <si>
    <t>NT/Number of active or deferred members leaving [due to commutations]</t>
  </si>
  <si>
    <t>NT/Number of active or deferred members leaving [due to reasons other than deaths and commutations]</t>
  </si>
  <si>
    <t>NT/Number of new beneficiaries [retired members]</t>
  </si>
  <si>
    <t>CC/Not ceded</t>
  </si>
  <si>
    <t>BC/Contributions receivable</t>
  </si>
  <si>
    <t>TW/Contributions by members</t>
  </si>
  <si>
    <t>TW/Contributions by the sponsor</t>
  </si>
  <si>
    <t>CH/Transfer-in</t>
  </si>
  <si>
    <t>CH/Transfer-out</t>
  </si>
  <si>
    <t>BC/Claims incurred</t>
  </si>
  <si>
    <t>Financial year end</t>
  </si>
  <si>
    <t>Property (other than for own use)</t>
  </si>
  <si>
    <t>LA/Not local [EEA]</t>
  </si>
  <si>
    <t>TS/Range of discount rates used</t>
  </si>
  <si>
    <t>Range of discount rates</t>
  </si>
  <si>
    <t>BC/Benefits payable</t>
  </si>
  <si>
    <t>TD/Financial year end</t>
  </si>
  <si>
    <t>Mixed</t>
  </si>
  <si>
    <t>BL/Defined benefit and Defined benefit part of Mixed</t>
  </si>
  <si>
    <t>BL/Defined contribution and Defined contribution part of Mixed</t>
  </si>
  <si>
    <t>TS/Active host country</t>
  </si>
  <si>
    <t>RT/Other than Retirement</t>
  </si>
  <si>
    <t>DC/Discount rate</t>
  </si>
  <si>
    <t>Metric: Member data (Pension funds)</t>
  </si>
  <si>
    <t>Metric: Collective investment undertakings - look-through approach (Pension funds)</t>
  </si>
  <si>
    <t>Metric: Balance sheet (Pension funds)</t>
  </si>
  <si>
    <t>Metric: Basic Information</t>
  </si>
  <si>
    <t>Template Code - Template name</t>
  </si>
  <si>
    <t>PF.04.03.24.01</t>
  </si>
  <si>
    <t>PF.05.03.24.01</t>
  </si>
  <si>
    <t>PF.06.03.24.01</t>
  </si>
  <si>
    <t>PF.09.02.24.01</t>
  </si>
  <si>
    <t>PF.29.05.24.01</t>
  </si>
  <si>
    <t>PF.51.01.24.01</t>
  </si>
  <si>
    <t>Portfolio/pension scheme type</t>
  </si>
  <si>
    <t>Metric: Portfolio/pension scheme type</t>
  </si>
  <si>
    <t>Contributions, benefits paid and transfers</t>
  </si>
  <si>
    <t>Subsidiary liability of the sponsor</t>
  </si>
  <si>
    <t>Metric: Subsidiary liability of the sponsor</t>
  </si>
  <si>
    <t>Equity</t>
  </si>
  <si>
    <t>Statutory</t>
  </si>
  <si>
    <t>Free</t>
  </si>
  <si>
    <t>of which for retirement</t>
  </si>
  <si>
    <t>of which other benefit payments</t>
  </si>
  <si>
    <t>Reinsurance benefits received</t>
  </si>
  <si>
    <t>IS/Financial corporations</t>
  </si>
  <si>
    <t>IS/Non-financial corporations (ESA sector S.11)</t>
  </si>
  <si>
    <t>aei</t>
  </si>
  <si>
    <t>qei</t>
  </si>
  <si>
    <t>.30</t>
  </si>
  <si>
    <t>.31</t>
  </si>
  <si>
    <t>ASSETS (total)</t>
  </si>
  <si>
    <t>Non-MFIs - Total</t>
  </si>
  <si>
    <t>Other residents - Total</t>
  </si>
  <si>
    <t>Non-MMF investment funds (S.124)</t>
  </si>
  <si>
    <t>Insurance corporations (S.128)</t>
  </si>
  <si>
    <t>Pension funds (S.129)</t>
  </si>
  <si>
    <t>Non-financial corporations (S.11)</t>
  </si>
  <si>
    <t>Households + nonprofit institutions serving households (S.14+S.15)</t>
  </si>
  <si>
    <t>EC0010</t>
  </si>
  <si>
    <t>EC0020</t>
  </si>
  <si>
    <t>EC0030</t>
  </si>
  <si>
    <t>EC0040</t>
  </si>
  <si>
    <t>EC0050</t>
  </si>
  <si>
    <t>EC0060</t>
  </si>
  <si>
    <t>EC0070</t>
  </si>
  <si>
    <t>EC0080</t>
  </si>
  <si>
    <t>EC0090</t>
  </si>
  <si>
    <t>EC0100</t>
  </si>
  <si>
    <t>EC0110</t>
  </si>
  <si>
    <t>EC0120</t>
  </si>
  <si>
    <t>EC0130</t>
  </si>
  <si>
    <t>6. Pension fund reserves (ESA 2010: F. 6)</t>
  </si>
  <si>
    <t>ER0010</t>
  </si>
  <si>
    <t>ER0020</t>
  </si>
  <si>
    <t>ER0030</t>
  </si>
  <si>
    <t>ER0040</t>
  </si>
  <si>
    <t>ER0050</t>
  </si>
  <si>
    <t>ER0060</t>
  </si>
  <si>
    <t>ER0070</t>
  </si>
  <si>
    <t>ER0080</t>
  </si>
  <si>
    <t>ER0090</t>
  </si>
  <si>
    <t>ER0100</t>
  </si>
  <si>
    <t>ER0110</t>
  </si>
  <si>
    <t>ER0120</t>
  </si>
  <si>
    <t>ER0130</t>
  </si>
  <si>
    <t>ER0140</t>
  </si>
  <si>
    <t>ER0150</t>
  </si>
  <si>
    <t>ER0160</t>
  </si>
  <si>
    <t>ER0250</t>
  </si>
  <si>
    <t>ER0260</t>
  </si>
  <si>
    <t>ER0270</t>
  </si>
  <si>
    <t>ER0300</t>
  </si>
  <si>
    <t>LIABILITIES (total)</t>
  </si>
  <si>
    <t>Up to 1 year</t>
  </si>
  <si>
    <t>Over 1 and up to 5 years</t>
  </si>
  <si>
    <t>Over 5 years</t>
  </si>
  <si>
    <t>10. Loans received (ESA 2010: F.4)</t>
  </si>
  <si>
    <t>11. Debt securities issued (ESA 2010: F.3)</t>
  </si>
  <si>
    <t>12. Equity (ESA 2010: F.5, F.519)</t>
  </si>
  <si>
    <t>14. Financial derivatives (ESA 2010: F.71)</t>
  </si>
  <si>
    <t>15. Other accounts receivable/payable (ESA 2010: F.8)</t>
  </si>
  <si>
    <t>16. Net worth (ESA 2010: B.90)</t>
  </si>
  <si>
    <t>BE</t>
  </si>
  <si>
    <t>DE</t>
  </si>
  <si>
    <t>EE</t>
  </si>
  <si>
    <t>IE</t>
  </si>
  <si>
    <t>GR</t>
  </si>
  <si>
    <t>ES</t>
  </si>
  <si>
    <t>FR</t>
  </si>
  <si>
    <t>IT</t>
  </si>
  <si>
    <t>CY</t>
  </si>
  <si>
    <t>LV</t>
  </si>
  <si>
    <t>LT</t>
  </si>
  <si>
    <t>LU</t>
  </si>
  <si>
    <t>EC0140</t>
  </si>
  <si>
    <t>EC0150</t>
  </si>
  <si>
    <t>EC0160</t>
  </si>
  <si>
    <t>EC0170</t>
  </si>
  <si>
    <t>EC0180</t>
  </si>
  <si>
    <t>EC0190</t>
  </si>
  <si>
    <t>EC0200</t>
  </si>
  <si>
    <t>EC0210</t>
  </si>
  <si>
    <t>EC0220</t>
  </si>
  <si>
    <t>EC0230</t>
  </si>
  <si>
    <t>EC0240</t>
  </si>
  <si>
    <t>EC0250</t>
  </si>
  <si>
    <t>EC0260</t>
  </si>
  <si>
    <t>EC0270</t>
  </si>
  <si>
    <t>EC0280</t>
  </si>
  <si>
    <t>EC0290</t>
  </si>
  <si>
    <t>MT</t>
  </si>
  <si>
    <t>NL</t>
  </si>
  <si>
    <t>AT</t>
  </si>
  <si>
    <t>PT</t>
  </si>
  <si>
    <t>SI</t>
  </si>
  <si>
    <t>SK</t>
  </si>
  <si>
    <t>FI</t>
  </si>
  <si>
    <t>Non-participating Member States</t>
  </si>
  <si>
    <t>BG</t>
  </si>
  <si>
    <t>CZ</t>
  </si>
  <si>
    <t>DK</t>
  </si>
  <si>
    <t>HR</t>
  </si>
  <si>
    <t>HU</t>
  </si>
  <si>
    <t>PL</t>
  </si>
  <si>
    <t>RO</t>
  </si>
  <si>
    <t>SE</t>
  </si>
  <si>
    <t>UK</t>
  </si>
  <si>
    <t>IS/Investment funds except money market funds (ESA sector S.124)</t>
  </si>
  <si>
    <t>IS/Insurance corporations (ESA sector S.128)</t>
  </si>
  <si>
    <t>IS/Pension funds (ESA sector S.129)</t>
  </si>
  <si>
    <t>IS/General government (ESA sector S.13)</t>
  </si>
  <si>
    <t>IS/Households and non-profit institutions serving households (ESA sector S.14 + ESA sector S.15)</t>
  </si>
  <si>
    <t>IS/Other financial intermediaries, except insurance corporations and pension funds + financial auxiliaries + captive financial institutions and money lenders (ESA sector S.125 + ESA sector S.126 + ESA sector S.127)</t>
  </si>
  <si>
    <t>IS/Monetary financial institutions (MFIs)</t>
  </si>
  <si>
    <t>IS/Non Monetary financial institutions (Non-MFIs)</t>
  </si>
  <si>
    <t>IS/Other than Monetary financial institutions and General government</t>
  </si>
  <si>
    <t>Write-offs/write-downs</t>
  </si>
  <si>
    <t>Country of residence for collective investment undertakings</t>
  </si>
  <si>
    <t>Metric: Country of residence for collective investment undertakings</t>
  </si>
  <si>
    <t>Instrument classification according to ESA 2010</t>
  </si>
  <si>
    <t>Issue date</t>
  </si>
  <si>
    <t>Balance sheet [Pension funds with ECB add-ons]</t>
  </si>
  <si>
    <t>UA/Mixed</t>
  </si>
  <si>
    <t>AS/Pension fund reserves</t>
  </si>
  <si>
    <t>OM/Up to 1 year</t>
  </si>
  <si>
    <t>OM/Over 1 year and up to 5 years</t>
  </si>
  <si>
    <t>OM/Over 5 years</t>
  </si>
  <si>
    <t>VG/All members</t>
  </si>
  <si>
    <t>AM_600</t>
  </si>
  <si>
    <t>VG/Reclassification adjustments</t>
  </si>
  <si>
    <t>Reclassification adjustments</t>
  </si>
  <si>
    <t>EC0041</t>
  </si>
  <si>
    <t>PFE.02.01</t>
  </si>
  <si>
    <t>Pension entitlements</t>
  </si>
  <si>
    <t>RZ/Pension entitlements</t>
  </si>
  <si>
    <t>LB/Mortgages and loans</t>
  </si>
  <si>
    <t>RZ/Claims of pension funds on pension managers</t>
  </si>
  <si>
    <t>RZ/Entitlements to non-pension benefits</t>
  </si>
  <si>
    <t>LB/Derivatives</t>
  </si>
  <si>
    <t>Euro area</t>
  </si>
  <si>
    <t>EC0310</t>
  </si>
  <si>
    <t>Metric: Pure</t>
  </si>
  <si>
    <t>ER0031</t>
  </si>
  <si>
    <t>NT/Number of retired members</t>
  </si>
  <si>
    <t>NT/Number of members</t>
  </si>
  <si>
    <t>ER0001</t>
  </si>
  <si>
    <t>Members</t>
  </si>
  <si>
    <t>PFE.50.01</t>
  </si>
  <si>
    <t>Member data [Pension funds with ECB add-ons]</t>
  </si>
  <si>
    <t>Main counterparts outside the EU</t>
  </si>
  <si>
    <t>Brazil</t>
  </si>
  <si>
    <t>Canada</t>
  </si>
  <si>
    <t>China</t>
  </si>
  <si>
    <t>Hong Kong</t>
  </si>
  <si>
    <t>India</t>
  </si>
  <si>
    <t>Japan</t>
  </si>
  <si>
    <t>Russia</t>
  </si>
  <si>
    <t>Switzerland</t>
  </si>
  <si>
    <t>US</t>
  </si>
  <si>
    <t>EU institutions</t>
  </si>
  <si>
    <t>Other international organisations</t>
  </si>
  <si>
    <t>Offshore financial centres (as a group)</t>
  </si>
  <si>
    <t>EC0320</t>
  </si>
  <si>
    <t>EC0330</t>
  </si>
  <si>
    <t>EC0340</t>
  </si>
  <si>
    <t>EC0350</t>
  </si>
  <si>
    <t>EC0360</t>
  </si>
  <si>
    <t>EC0370</t>
  </si>
  <si>
    <t>EC0380</t>
  </si>
  <si>
    <t>EC0390</t>
  </si>
  <si>
    <t>EC0400</t>
  </si>
  <si>
    <t>EC0410</t>
  </si>
  <si>
    <t>EC0420</t>
  </si>
  <si>
    <t>EC0430</t>
  </si>
  <si>
    <t>ER1100</t>
  </si>
  <si>
    <t>Content of the submission [Pension funds with ECB add-ons]</t>
  </si>
  <si>
    <t>General government (S.13)</t>
  </si>
  <si>
    <t>Other financial intermediaries (S.125), financial auxiliaries (S.126), captive financial institutions and money lenders (S.127)</t>
  </si>
  <si>
    <t>Rest of the world (total)</t>
  </si>
  <si>
    <t>Alternative funds</t>
  </si>
  <si>
    <t>Other investment funds/shares</t>
  </si>
  <si>
    <t>AS/Alternative investment</t>
  </si>
  <si>
    <t>AS/Collective investments undertakings other than Alternative investment</t>
  </si>
  <si>
    <t>Valuation method</t>
  </si>
  <si>
    <t>Unit price</t>
  </si>
  <si>
    <t>Unit percentage of par amount price</t>
  </si>
  <si>
    <t>C0370</t>
  </si>
  <si>
    <t>C0380</t>
  </si>
  <si>
    <t>PFE.01.01.30</t>
  </si>
  <si>
    <t>PFE.01.01.30.01</t>
  </si>
  <si>
    <t>PFE.02.01.30.02</t>
  </si>
  <si>
    <t>PFE.50.01.30</t>
  </si>
  <si>
    <t>.24 + ECB Add-on</t>
  </si>
  <si>
    <t>.25 + ECB Add-on</t>
  </si>
  <si>
    <t>PFE.01.01.31</t>
  </si>
  <si>
    <t>PFE.01.01.31.01</t>
  </si>
  <si>
    <t>PFE.01.01</t>
  </si>
  <si>
    <t>NT/Number of new beneficiaries</t>
  </si>
  <si>
    <t>EP.02.01</t>
  </si>
  <si>
    <t>EP.03.01</t>
  </si>
  <si>
    <t>EP.04.01</t>
  </si>
  <si>
    <t>PFE.02.01.30</t>
  </si>
  <si>
    <t>PFE.02.01.30.01</t>
  </si>
  <si>
    <t>Domestic</t>
  </si>
  <si>
    <t>Euro area Member States other than domestic (total)</t>
  </si>
  <si>
    <t>EP.03.01.30</t>
  </si>
  <si>
    <t>EP.03.01.30.01</t>
  </si>
  <si>
    <t>EP.04.01.30</t>
  </si>
  <si>
    <t>EP.04.01.30.01</t>
  </si>
  <si>
    <t>Liabilities - Pension entitlements - country split</t>
  </si>
  <si>
    <t>Pension fund reserves</t>
  </si>
  <si>
    <t>ER0261</t>
  </si>
  <si>
    <t>Liabilities for statistical purposes</t>
  </si>
  <si>
    <t>EP.02.01.30</t>
  </si>
  <si>
    <t>EP.02.01.30.01</t>
  </si>
  <si>
    <t>ER1200</t>
  </si>
  <si>
    <t>ER1300</t>
  </si>
  <si>
    <t>Metric: Liabilities for statistical purposes (Pension funds for ECB)</t>
  </si>
  <si>
    <t>Metric: Liabilities - Pension entitlements - country split (Pension funds for ECB)</t>
  </si>
  <si>
    <t>Metric: Pension fund reserves (Pension funds for ECB)</t>
  </si>
  <si>
    <t>ER0061</t>
  </si>
  <si>
    <t>ER0062</t>
  </si>
  <si>
    <t>Claims of pension funds on pension managers (ESA 2010: F.64)</t>
  </si>
  <si>
    <t>LB/Bonds</t>
  </si>
  <si>
    <t>BC/Equity</t>
  </si>
  <si>
    <t>LB/Other accounts receivable/payable</t>
  </si>
  <si>
    <t>BC/Net Worth</t>
  </si>
  <si>
    <t>PFE.50.01.30.01</t>
  </si>
  <si>
    <t>Excess of assets over liabilities</t>
  </si>
  <si>
    <t>ER0321</t>
  </si>
  <si>
    <t>BC/Excess of assets over liabilities</t>
  </si>
  <si>
    <t>Reinsurance recoverables (ESA 2010: F.61)</t>
  </si>
  <si>
    <t>UA/Other than Bonds, Equity instruments, Real estate and Mixed</t>
  </si>
  <si>
    <t>Retired members</t>
  </si>
  <si>
    <t>Counterparty Sector according to ESA 2010</t>
  </si>
  <si>
    <t>EZ0010</t>
  </si>
  <si>
    <t>Stocks and revaluation adjustments (including exchange rate adjustments) or financial transactions, reclassifications</t>
  </si>
  <si>
    <t>AS/Borrower's notes, non-negotiable debt securities, nonnegotiable money market securities and registered bonds</t>
  </si>
  <si>
    <t>Split date</t>
  </si>
  <si>
    <t>Split factor</t>
  </si>
  <si>
    <t>Metric: Cross-border (Pension funds for ECB)</t>
  </si>
  <si>
    <t>Owner</t>
  </si>
  <si>
    <t>Framework code</t>
  </si>
  <si>
    <t>Framework name</t>
  </si>
  <si>
    <t>Taxonomy code</t>
  </si>
  <si>
    <t>Taxonomy name</t>
  </si>
  <si>
    <t>Version</t>
  </si>
  <si>
    <t>Publication Date</t>
  </si>
  <si>
    <t>s2md</t>
  </si>
  <si>
    <t>Metric: Expenses (Pension funds for ECB)</t>
  </si>
  <si>
    <t>Metric: List of assets (Pension funds for ECB)</t>
  </si>
  <si>
    <t>Metric: Investment income (Pension funds for ECB)</t>
  </si>
  <si>
    <t>Metric: Changes in technical provisions (Pension funds for ECB)</t>
  </si>
  <si>
    <t>Metric: Contributions, benefits paid and transfers (Pension funds, including option for non-IORP)</t>
  </si>
  <si>
    <t>Annual ECB Add-on reporting Pension Funds individual</t>
  </si>
  <si>
    <t>Quarterly ECB Add-on reporting Pension Funds individual</t>
  </si>
  <si>
    <t>pensions</t>
  </si>
  <si>
    <t>pf</t>
  </si>
  <si>
    <t>Metric: Counterparty Sector according to ESA 2010</t>
  </si>
  <si>
    <t>Metric: List of assets (Pension funds for ECB, no specific options)</t>
  </si>
  <si>
    <t>Metric: Pension fund reserves (Pension funds for ECB, no specific options)</t>
  </si>
  <si>
    <t>pf-iorps2</t>
  </si>
  <si>
    <t>Metric: Valuation method (Pension funds)</t>
  </si>
  <si>
    <t>#</t>
  </si>
  <si>
    <t>Release</t>
  </si>
  <si>
    <t>Color convention</t>
  </si>
  <si>
    <t>TS/Comment to technical table</t>
  </si>
  <si>
    <t>Metric: Boolean</t>
  </si>
  <si>
    <t>*artificial key*|"optional"</t>
  </si>
  <si>
    <t>Boolean</t>
  </si>
  <si>
    <t>Pure</t>
  </si>
  <si>
    <t>Decimal</t>
  </si>
  <si>
    <t>Integer</t>
  </si>
  <si>
    <t>Date</t>
  </si>
  <si>
    <t>String</t>
  </si>
  <si>
    <t>Monetary</t>
  </si>
  <si>
    <t>Comment</t>
  </si>
  <si>
    <t>Z axis</t>
  </si>
  <si>
    <t>Y axis</t>
  </si>
  <si>
    <t>X axis</t>
  </si>
  <si>
    <t>Table</t>
  </si>
  <si>
    <t>Technical table</t>
  </si>
  <si>
    <t>o/w Pension entitlements (ESA 2010: F.63)</t>
  </si>
  <si>
    <t>defined contribution schemes</t>
  </si>
  <si>
    <t>o/w Claims of pension funds on pension managers (ESA 2010: F.64)</t>
  </si>
  <si>
    <t>o/w Entitlements to non-pension benefits (ESA 2010: F.65)</t>
  </si>
  <si>
    <t>13. Technical reserves (ESA 2010: F.6)</t>
  </si>
  <si>
    <t>defined benefit schemes</t>
  </si>
  <si>
    <t>PFE.01.02.30</t>
  </si>
  <si>
    <t>PFE.01.02.31</t>
  </si>
  <si>
    <t>PFE.01.02.30.01</t>
  </si>
  <si>
    <t>Exemptions from the NCAs</t>
  </si>
  <si>
    <t>ER0255</t>
  </si>
  <si>
    <t>ER0256</t>
  </si>
  <si>
    <t>PFE.01.02.31.01</t>
  </si>
  <si>
    <t>Metric: Instrument classification according to ESA 2010 (ECB add-on)</t>
  </si>
  <si>
    <t>Basic Information [Pension funds with ECB add-ons]</t>
  </si>
  <si>
    <t>New information. For example new entry point, template or table column.</t>
  </si>
  <si>
    <t>Information changed (other than label). For example templates affected by change in modelling, remodeling of particular column or row of existing table.</t>
  </si>
  <si>
    <t>Deleted information. For example removed annotation.</t>
  </si>
  <si>
    <t>Information on positions held</t>
  </si>
  <si>
    <t>XW: PF.06.03.zz.01 line identification</t>
  </si>
  <si>
    <t>R0015</t>
  </si>
  <si>
    <t>DZ/Home country</t>
  </si>
  <si>
    <t>DZ/Euro area other than home country</t>
  </si>
  <si>
    <t>DZ/Non-euro area</t>
  </si>
  <si>
    <t>DZ/Euro area</t>
  </si>
  <si>
    <t>DZ/BELGIUM</t>
  </si>
  <si>
    <t>DZ/GERMANY</t>
  </si>
  <si>
    <t>DZ/ESTONIA</t>
  </si>
  <si>
    <t>DZ/IRELAND</t>
  </si>
  <si>
    <t>DZ/GREECE</t>
  </si>
  <si>
    <t>DZ/SPAIN</t>
  </si>
  <si>
    <t>DZ/FRANCE</t>
  </si>
  <si>
    <t>DZ/ITALY</t>
  </si>
  <si>
    <t>DZ/CYPRUS</t>
  </si>
  <si>
    <t>DZ/LATVIA</t>
  </si>
  <si>
    <t>DZ/LITHUANIA</t>
  </si>
  <si>
    <t>DZ/LUXEMBOURG</t>
  </si>
  <si>
    <t>DZ/MALTA</t>
  </si>
  <si>
    <t>DZ/NETHERLANDS</t>
  </si>
  <si>
    <t>DZ/AUSTRIA</t>
  </si>
  <si>
    <t>DZ/PORTUGAL</t>
  </si>
  <si>
    <t>DZ/SLOVENIA</t>
  </si>
  <si>
    <t>DZ/SLOVAKIA</t>
  </si>
  <si>
    <t>DZ/FINLAND</t>
  </si>
  <si>
    <t>DZ/Non-participating Member States</t>
  </si>
  <si>
    <t>DZ/BULGARIA</t>
  </si>
  <si>
    <t>DZ/CZECHIA</t>
  </si>
  <si>
    <t>DZ/DENMARK</t>
  </si>
  <si>
    <t>DZ/CROATIA</t>
  </si>
  <si>
    <t>DZ/HUNGARY</t>
  </si>
  <si>
    <t>DZ/POLAND</t>
  </si>
  <si>
    <t>DZ/ROMANIA</t>
  </si>
  <si>
    <t>DZ/SWEDEN</t>
  </si>
  <si>
    <t>DZ/UNITED KINGDOM</t>
  </si>
  <si>
    <t>DZ/Other than EU</t>
  </si>
  <si>
    <t>DZ/BRAZIL</t>
  </si>
  <si>
    <t>DZ/CANADA</t>
  </si>
  <si>
    <t>DZ/CHINA</t>
  </si>
  <si>
    <t>DZ/HONG KONG</t>
  </si>
  <si>
    <t>DZ/INDIA</t>
  </si>
  <si>
    <t>DZ/JAPAN</t>
  </si>
  <si>
    <t>DZ/RUSSIAN FEDERATION</t>
  </si>
  <si>
    <t>DZ/SWITZERLAND</t>
  </si>
  <si>
    <t>DZ/UNITED STATES</t>
  </si>
  <si>
    <t>DZ/European Union institutions</t>
  </si>
  <si>
    <t>DZ/Supranational Issuers</t>
  </si>
  <si>
    <t>DZ/Offshore financial centres (as a group)</t>
  </si>
  <si>
    <t>PT.99.01.24</t>
  </si>
  <si>
    <t>PT.99.01.24.01</t>
  </si>
  <si>
    <t>YS: PT.99.01.24.01 line identification (Table)</t>
  </si>
  <si>
    <t>YT: PT.99.01.24.01 line identification (X axis)</t>
  </si>
  <si>
    <t>YU: PT.99.01.24.01 line identification (Y axis)</t>
  </si>
  <si>
    <t>YW: PT.99.01.24.01 line identification (Z axis)</t>
  </si>
  <si>
    <t>Exemptions from EIOPA BoS/18 114 applied to the reporting entity</t>
  </si>
  <si>
    <t>Metric: Exemptions from EIOPA BoS/18 114 applied to the reporting entity</t>
  </si>
  <si>
    <t>Exemptions from ECB regulation (ECB/2018/2) applied to the reporting entity</t>
  </si>
  <si>
    <t>Metric: Exemptions from ECB regulation (ECB/2018/2) applied to the reporting entity</t>
  </si>
  <si>
    <t>MFIs (S.121+122+123)</t>
  </si>
  <si>
    <t>Label change (not affecting template modelling).</t>
  </si>
  <si>
    <t>*foreign key to PFE.06.02.30.02*|"mandatory"</t>
  </si>
  <si>
    <t>LB/Technical provisions [Pension funds for ECB]</t>
  </si>
  <si>
    <t>Ad hoc XBRL technical field 1</t>
  </si>
  <si>
    <t>R0990</t>
  </si>
  <si>
    <t>TS/Ad hoc XBRL technical field 1</t>
  </si>
  <si>
    <t>Ad hoc XBRL technical field 2</t>
  </si>
  <si>
    <t>R0991</t>
  </si>
  <si>
    <t>TS/Ad hoc XBRL technical field 2</t>
  </si>
  <si>
    <t>Ad hoc XBRL technical field 3</t>
  </si>
  <si>
    <t>R0992</t>
  </si>
  <si>
    <t>TS/Ad hoc XBRL technical field 3</t>
  </si>
  <si>
    <t>PF.08.01</t>
  </si>
  <si>
    <t>Open derivatives</t>
  </si>
  <si>
    <t>SU/Derivatives - Open</t>
  </si>
  <si>
    <t>Derivative ID Code and Type of code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</si>
  <si>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</si>
  <si>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</si>
  <si>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</si>
  <si>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</si>
  <si>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</si>
  <si>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</si>
  <si>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</si>
  <si>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</si>
  <si>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</si>
  <si>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</si>
  <si>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</si>
  <si>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</si>
  <si>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</si>
  <si>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Metric: Use of derivative (Full scope)</t>
  </si>
  <si>
    <t>Metric: Long or short position [open]</t>
  </si>
  <si>
    <t>DC/Delta</t>
  </si>
  <si>
    <t>BC/Premium paid</t>
  </si>
  <si>
    <t>BC/Premium received</t>
  </si>
  <si>
    <t>NT/Number of contracts</t>
  </si>
  <si>
    <t>NT/Number of underlying assets</t>
  </si>
  <si>
    <t>TA/Maximum loss under unwinding event</t>
  </si>
  <si>
    <t>TA/Outflow amount</t>
  </si>
  <si>
    <t>TA/Inflow amount</t>
  </si>
  <si>
    <t>TD/Trade date</t>
  </si>
  <si>
    <t>BC/Assets and/or liabilities</t>
  </si>
  <si>
    <t>AL/Derivatives</t>
  </si>
  <si>
    <t>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</si>
  <si>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</si>
  <si>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</si>
  <si>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</si>
  <si>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</si>
  <si>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</si>
  <si>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</si>
  <si>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</si>
  <si>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</si>
  <si>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</si>
  <si>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C0290</t>
  </si>
  <si>
    <t>C0300</t>
  </si>
  <si>
    <t>C0330</t>
  </si>
  <si>
    <t>C0340</t>
  </si>
  <si>
    <t>C0360</t>
  </si>
  <si>
    <t>C0390</t>
  </si>
  <si>
    <t>C0400</t>
  </si>
  <si>
    <t>C0410</t>
  </si>
  <si>
    <t>C0420</t>
  </si>
  <si>
    <t>C0430</t>
  </si>
  <si>
    <t>Metric: Unwind trigger of contract (Full scope)</t>
  </si>
  <si>
    <t>Metric: Swap delivered currency</t>
  </si>
  <si>
    <t>Metric: Swap received currency</t>
  </si>
  <si>
    <t>TS/Name of counterparty</t>
  </si>
  <si>
    <t>TS/Counterparty code</t>
  </si>
  <si>
    <t>TS/Counterparty group</t>
  </si>
  <si>
    <t>TS/Counterparty group code</t>
  </si>
  <si>
    <t>TS/Contract name</t>
  </si>
  <si>
    <t>TS/Trigger value</t>
  </si>
  <si>
    <t>PF.08.01.24</t>
  </si>
  <si>
    <t>PF.08.01.24.01</t>
  </si>
  <si>
    <t>PF.08.01.24.02</t>
  </si>
  <si>
    <t>Metric: Nominated ECAI (including Multiple ECAI) [240]</t>
  </si>
  <si>
    <t>TA/Estimation</t>
  </si>
  <si>
    <t>UA/Bonds mainly</t>
  </si>
  <si>
    <t>UA/Equity instruments mainly</t>
  </si>
  <si>
    <t>UA/Real estate mainly</t>
  </si>
  <si>
    <t>Market value</t>
  </si>
  <si>
    <t>Instrument underlying the derivative (code and type of code)</t>
  </si>
  <si>
    <t>"optional"</t>
  </si>
  <si>
    <t>IW: Code of underlying derivative</t>
  </si>
  <si>
    <t>Issuer Institution</t>
  </si>
  <si>
    <t>Metric: Issuer institution (Pension funds for ECB)</t>
  </si>
  <si>
    <t>R0065</t>
  </si>
  <si>
    <t>Metric: Currency of underlying (Pension funds)</t>
  </si>
  <si>
    <t>XV: PF.08.01.zz.01 line identification</t>
  </si>
  <si>
    <t>Entry point acronym:</t>
  </si>
  <si>
    <t>PT.99.01</t>
  </si>
  <si>
    <t>*foreign key to PF.08.01.24.02*|"mandatory"</t>
  </si>
  <si>
    <t>PF.51.01.24 - Contributions, benefits paid and transfers</t>
  </si>
  <si>
    <t>PF.29.05.24 - Changes in technical provisions</t>
  </si>
  <si>
    <t>PF.05.03.24 - Expenses</t>
  </si>
  <si>
    <t>PF.04.03.24 - Cross-border</t>
  </si>
  <si>
    <t>PF.09.02.24 - Investment income</t>
  </si>
  <si>
    <t>PF.08.01.24 - Open derivatives</t>
  </si>
  <si>
    <t>PF.06.03.24 - Collective investment undertakings - look-through approach</t>
  </si>
  <si>
    <t>EP.02.01.30 - Pension fund reserves</t>
  </si>
  <si>
    <t>EP.03.01.30 - Liabilities for statistical purposes</t>
  </si>
  <si>
    <t>EP.04.01.30 - Liabilities - Pension entitlements - country split</t>
  </si>
  <si>
    <t>PFE.01.02.30 - Basic Information [Pension funds with ECB add-ons]</t>
  </si>
  <si>
    <t>PFE.02.01.30 - Balance sheet [Pension funds with ECB add-ons]</t>
  </si>
  <si>
    <t>PFE.06.02.30 - List of assets [Pension funds with ECB add-ons]</t>
  </si>
  <si>
    <t>PFE.50.01.30 - Member data [Pension funds with ECB add-ons]</t>
  </si>
  <si>
    <t>PFE.01.02.31 - Basic Information [Pension funds with ECB add-ons]</t>
  </si>
  <si>
    <t>Metric: Open derivatives (Pension funds) [260]</t>
  </si>
  <si>
    <t>EC0405</t>
  </si>
  <si>
    <t>PFE.01.02</t>
  </si>
  <si>
    <t>SU/Assets other than derivatives and Assets held as collateral</t>
  </si>
  <si>
    <t>Metric: Issuer country (Full scope) [260]</t>
  </si>
  <si>
    <t>o/w borrowers notes, non-negotiable debt securities and money market securities and registered bonds issued by monetary financial institutions (MFIs)</t>
  </si>
  <si>
    <t>o/w borrowers notes, non-negotiable debt securities and money market securities and registered bonds issued by non-MFIs</t>
  </si>
  <si>
    <t>o/w Claims of pension funds on pension managers</t>
  </si>
  <si>
    <t>Other investment income</t>
  </si>
  <si>
    <t>Opening technical provisions</t>
  </si>
  <si>
    <t>Contributions</t>
  </si>
  <si>
    <t>PX: PEPP registration number</t>
  </si>
  <si>
    <t>PEPP registration number</t>
  </si>
  <si>
    <t>Z0010</t>
  </si>
  <si>
    <t>PX</t>
  </si>
  <si>
    <t>Operational risk - basic information</t>
  </si>
  <si>
    <t>PEPP name</t>
  </si>
  <si>
    <t>TS/Name of Pan-European Personal Pension Product</t>
  </si>
  <si>
    <t>Product still commercialised?</t>
  </si>
  <si>
    <t>Metric: Products commercialised or not</t>
  </si>
  <si>
    <t>Use of common pool of assets for all investments options</t>
  </si>
  <si>
    <t>Metric: Use of common pool of assets for all investments options</t>
  </si>
  <si>
    <t>Language of reporting</t>
  </si>
  <si>
    <t>Metric: Language of reporting</t>
  </si>
  <si>
    <t>PF.52.01.24 - PEPP and PEPP saver information</t>
  </si>
  <si>
    <t>Basic PEPP/alternative investment options</t>
  </si>
  <si>
    <t>VC/All members</t>
  </si>
  <si>
    <t>LB_701</t>
  </si>
  <si>
    <t>PEPP and PEPP saver information</t>
  </si>
  <si>
    <t>PEPP and PEPP saver information (1)</t>
  </si>
  <si>
    <t>Costs</t>
  </si>
  <si>
    <t>Administration costs</t>
  </si>
  <si>
    <t>Distribution costs</t>
  </si>
  <si>
    <t>Investment costs</t>
  </si>
  <si>
    <t>Costs of capital guarantees, if any</t>
  </si>
  <si>
    <t>Cost of advice</t>
  </si>
  <si>
    <t>Basic PEPP</t>
  </si>
  <si>
    <t>VC/Basic PEPP variant</t>
  </si>
  <si>
    <t>Alternative investment options</t>
  </si>
  <si>
    <t>VC/Variant with alternative investment options</t>
  </si>
  <si>
    <t>VG/Prudential</t>
  </si>
  <si>
    <t>TE/Distribution</t>
  </si>
  <si>
    <t>TE/Costs of advice</t>
  </si>
  <si>
    <t>TE/Guarantees of Pan-European Personal Pension Product</t>
  </si>
  <si>
    <t>PEPP and PEPP saver information (2)</t>
  </si>
  <si>
    <t>ZK/All members</t>
  </si>
  <si>
    <t>Country</t>
  </si>
  <si>
    <t>GA_700</t>
  </si>
  <si>
    <t>Number of PEPP savers</t>
  </si>
  <si>
    <t>Financial and saver flows</t>
  </si>
  <si>
    <t>Obligations</t>
  </si>
  <si>
    <t>Number of complaints</t>
  </si>
  <si>
    <t>Total gross contributions received</t>
  </si>
  <si>
    <t>Total gross investment returns</t>
  </si>
  <si>
    <t>Total benefit payments</t>
  </si>
  <si>
    <t>Benefit payments related to retirement</t>
  </si>
  <si>
    <t>Benefit payments not related to retirement</t>
  </si>
  <si>
    <t>Benefit payments related to retirement paid through annuities</t>
  </si>
  <si>
    <t>Benefit payments related to retirement paid through lump sum</t>
  </si>
  <si>
    <t>C0310</t>
  </si>
  <si>
    <t>C0320</t>
  </si>
  <si>
    <t>Commercialised in the country</t>
  </si>
  <si>
    <t>CZ/Commercialised in the country</t>
  </si>
  <si>
    <t>In run-off</t>
  </si>
  <si>
    <t>CZ/In run-off</t>
  </si>
  <si>
    <t>NT/Number of PEPP savers</t>
  </si>
  <si>
    <t>BC/Gross investment returns</t>
  </si>
  <si>
    <t>NT/Number of notifications in accordance with Article 20(1) received from PEPP savers that have changed their residence to another Member State</t>
  </si>
  <si>
    <t>NT/Number of requests for opening a sub-account in accordance with Article 20(2)</t>
  </si>
  <si>
    <t>NT/Number of sub-accounts opened in accordance with Article 20(2)</t>
  </si>
  <si>
    <t>NT/Number of requests from PEPP savers for switching in accordance with point (a) of Article 20(5)</t>
  </si>
  <si>
    <t>BC/Contributions or assets transfer</t>
  </si>
  <si>
    <t>NT/Number of requests from PEPP savers for voluntary switching</t>
  </si>
  <si>
    <t>NT/Number of complaints</t>
  </si>
  <si>
    <t>OP/Annuities</t>
  </si>
  <si>
    <t>OP/Lump sum</t>
  </si>
  <si>
    <t>OP/Cash withdrawal</t>
  </si>
  <si>
    <t>SW/Switch associated with portability service</t>
  </si>
  <si>
    <t>SW/Voluntary switch</t>
  </si>
  <si>
    <t>PF.52.01.24</t>
  </si>
  <si>
    <t>C0015</t>
  </si>
  <si>
    <t>PFE.01.02.30.02</t>
  </si>
  <si>
    <t>Metric: PEPP and PEPP saver information (Solvency II and Pension funds)</t>
  </si>
  <si>
    <t>2.7.0</t>
  </si>
  <si>
    <t>Adding integrated PEPP Prudential reporting</t>
  </si>
  <si>
    <t>PF.52.01</t>
  </si>
  <si>
    <t>PF.52.01.24.01</t>
  </si>
  <si>
    <t>PF.52.01.24.02</t>
  </si>
  <si>
    <t>Benefit payments related to retirement paid through drawdown payments</t>
  </si>
  <si>
    <t>Number of notifications in accordance with Article 20(1) of Regulation (EU) 2019/1238 received from PEPP savers that have changed their residence to another Member State</t>
  </si>
  <si>
    <r>
      <t xml:space="preserve">Number of requests for opening a sub-account </t>
    </r>
    <r>
      <rPr>
        <sz val="11"/>
        <rFont val="Calibri"/>
        <family val="2"/>
        <scheme val="minor"/>
      </rPr>
      <t>in accordance with Article 20(2)</t>
    </r>
    <r>
      <rPr>
        <sz val="11"/>
        <rFont val="Calibri"/>
        <family val="2"/>
        <charset val="238"/>
        <scheme val="minor"/>
      </rPr>
      <t xml:space="preserve"> of Regulation (EU) 2019/1238</t>
    </r>
  </si>
  <si>
    <t>Number of sub-accounts opened in accordance with Article 20(2) of Regulation (EU) 2019/1238</t>
  </si>
  <si>
    <t>Number of requests from PEPP savers for switching in accordance with Article 20(5)(a) of Regulation (EU) 2019/1238</t>
  </si>
  <si>
    <t>Actual transfers made in accordance with Article 20(5)(a) of Regulation (EU) 2019/1238</t>
  </si>
  <si>
    <t>Number of requests from PEPP savers for switching in accordance with Article 52(3) of Regulation (EU) 2019/1238</t>
  </si>
  <si>
    <t>Actual transfers made in accordance with Article 52(3) of Regulation (EU) 2019/1238</t>
  </si>
  <si>
    <t>Modifications in the Annotated templates comparing to 2.6.0 Hotfix release</t>
  </si>
  <si>
    <t>Z0020</t>
  </si>
  <si>
    <t>C0016</t>
  </si>
  <si>
    <t>PEPP reporting</t>
  </si>
  <si>
    <t>Metric: PEPP reporting</t>
  </si>
  <si>
    <t>R0600</t>
  </si>
  <si>
    <t>PFEF.06.02</t>
  </si>
  <si>
    <t>List of assets [Pension funds with ECB and ACPR add-ons]</t>
  </si>
  <si>
    <t>PFEF.06.02.30.01</t>
  </si>
  <si>
    <t>Portfolio/pension scheme type number</t>
  </si>
  <si>
    <t>Assets held for UL/IL contracts</t>
  </si>
  <si>
    <t>Ring fenced asset</t>
  </si>
  <si>
    <t>Assets pledged for securities purpose</t>
  </si>
  <si>
    <t>Accounting category</t>
  </si>
  <si>
    <t>Accounting recording method</t>
  </si>
  <si>
    <t>Redemption value</t>
  </si>
  <si>
    <t>Depreciation value</t>
  </si>
  <si>
    <t>Unrealised gain or loss</t>
  </si>
  <si>
    <t>Unpaid part of the capital</t>
  </si>
  <si>
    <t>Debt repayment</t>
  </si>
  <si>
    <t>Valuation method through realizable value</t>
  </si>
  <si>
    <t>Metric: Portfolio/pension scheme type number</t>
  </si>
  <si>
    <t>Metric: Assets held for UL/IL contracts</t>
  </si>
  <si>
    <t>Metric: Ring fenced asset</t>
  </si>
  <si>
    <t>Metric: Assets pledged for securities purpose</t>
  </si>
  <si>
    <t>Metric: String|TS/Custodian</t>
  </si>
  <si>
    <t>Metric: Accounting category</t>
  </si>
  <si>
    <t>Metric: Accounting recording method</t>
  </si>
  <si>
    <t>Metric: Decimal|DC/Quantity</t>
  </si>
  <si>
    <t>Metric: Monetary|TA/Notional amount|VG/Solvency II|BC/Assets</t>
  </si>
  <si>
    <t>Metric: Redemption value</t>
  </si>
  <si>
    <t>Metric: Depreciation value</t>
  </si>
  <si>
    <t>Metric: Unrealised gain or loss</t>
  </si>
  <si>
    <t>Metric: Unpaid part of the capital</t>
  </si>
  <si>
    <t>Metric: Monetary|TA/Write-offs/write-downs|VG/Solvency II|BC/Assets</t>
  </si>
  <si>
    <t>Metric: Monetary|TA/Acquisition value|VG/Solvency II|BC/Assets</t>
  </si>
  <si>
    <t>Metric: Debt repayment</t>
  </si>
  <si>
    <t>Metric: Valuation method through realizable value</t>
  </si>
  <si>
    <t>Metric: Monetary|VG/Accrued interests|BC/Assets</t>
  </si>
  <si>
    <t>Metric: Monetary|TA/Market value|VG/Solvency II|BC/Assets</t>
  </si>
  <si>
    <t>PFEF.06.02.30</t>
  </si>
  <si>
    <t>PFEF.06.02.30.02</t>
  </si>
  <si>
    <t>Infrastructure investment</t>
  </si>
  <si>
    <t>Participations and related entities</t>
  </si>
  <si>
    <t>Last real-estate expertise date</t>
  </si>
  <si>
    <t>Pledged assets</t>
  </si>
  <si>
    <t>Reinsurer</t>
  </si>
  <si>
    <t>Metric: String|TS/Item title</t>
  </si>
  <si>
    <t>Metric: String|TS/Name of issuer/seller/transferor/receiver/reinsurer/provider</t>
  </si>
  <si>
    <t>Metric: String|TS/Issuer code</t>
  </si>
  <si>
    <t>Metric: String|TS/Issuer group</t>
  </si>
  <si>
    <t>Metric: String|TS/Issuer group code</t>
  </si>
  <si>
    <t>Metric: String|TS/CIC code</t>
  </si>
  <si>
    <t>Metric: Infrastructure investment</t>
  </si>
  <si>
    <t>Metric: Participations and related entities</t>
  </si>
  <si>
    <t>Metric: Last real-estate expertise date</t>
  </si>
  <si>
    <t>Metric: String|TS/External rating</t>
  </si>
  <si>
    <t>Metric: Monetary|TA/Unit price|VG/Solvency II without accrued interests|BC/Assets</t>
  </si>
  <si>
    <t>Metric: Pure|VG/Solvency II without accrued interests|PP/Percentage of par value</t>
  </si>
  <si>
    <t>Metric: Decimal|DC/Residual modified duration</t>
  </si>
  <si>
    <t>Metric: Date|TD/Transaction/issue date</t>
  </si>
  <si>
    <t>Metric: Date|TD/Maturity date</t>
  </si>
  <si>
    <t>Metric: Pledged assets</t>
  </si>
  <si>
    <t>Metric: Date|TD/Split date</t>
  </si>
  <si>
    <t>Metric: Decimal|DC/Split factor</t>
  </si>
  <si>
    <t>Metric: Reinsurer</t>
  </si>
  <si>
    <t>PFEF.06.02.30.03</t>
  </si>
  <si>
    <t>SU/Debt securities</t>
  </si>
  <si>
    <t>Information on debt securities</t>
  </si>
  <si>
    <t>Nominal value of position</t>
  </si>
  <si>
    <t>Subordination level</t>
  </si>
  <si>
    <t>Annual coupon rate</t>
  </si>
  <si>
    <t>Type of coupon</t>
  </si>
  <si>
    <t>Metric: Nominal value of position</t>
  </si>
  <si>
    <t>Metric: Subordination level</t>
  </si>
  <si>
    <t>Metric: Annual coupon rate</t>
  </si>
  <si>
    <t>Metric: Type of coupon</t>
  </si>
  <si>
    <t>*optional*</t>
  </si>
  <si>
    <t>Target</t>
  </si>
  <si>
    <t>aei_orps</t>
  </si>
  <si>
    <t>qei_orps</t>
  </si>
  <si>
    <t>Origin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</si>
</sst>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zł&quot;_-;\-* #,##0\ &quot;zł&quot;_-;_-* &quot;-&quot;\ &quot;zł&quot;_-;_-@_-"/>
    <numFmt numFmtId="165" formatCode="_-* #,##0\ _z_ł_-;\-* #,##0\ _z_ł_-;_-* &quot;-&quot;\ _z_ł_-;_-@_-"/>
    <numFmt numFmtId="166" formatCode="_-* #,##0.00\ _z_ł_-;\-* #,##0.00\ _z_ł_-;_-* &quot;-&quot;??\ _z_ł_-;_-@_-"/>
    <numFmt numFmtId="167" formatCode="\C0000"/>
    <numFmt numFmtId="168" formatCode="\E\C0000"/>
  </numFmts>
  <fonts count="6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7030A0"/>
      <name val="Calibri"/>
      <family val="2"/>
      <charset val="238"/>
      <scheme val="minor"/>
    </font>
    <font>
      <i/>
      <sz val="11"/>
      <color theme="0" tint="-0.249977111117893"/>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i/>
      <sz val="11"/>
      <color rgb="FFFF0000"/>
      <name val="Calibri"/>
      <family val="2"/>
      <charset val="238"/>
      <scheme val="minor"/>
    </font>
    <font>
      <i/>
      <sz val="11"/>
      <name val="Calibri"/>
      <family val="2"/>
      <charset val="238"/>
      <scheme val="minor"/>
    </font>
    <font>
      <sz val="11"/>
      <color rgb="FF333333"/>
      <name val="Calibri"/>
      <family val="2"/>
      <charset val="238"/>
      <scheme val="minor"/>
    </font>
    <font>
      <b/>
      <sz val="11"/>
      <color indexed="8"/>
      <name val="Calibri"/>
      <family val="2"/>
      <charset val="238"/>
      <scheme val="minor"/>
    </font>
    <font>
      <sz val="11"/>
      <name val="Calibri"/>
      <family val="2"/>
      <scheme val="minor"/>
    </font>
    <font>
      <u/>
      <sz val="11"/>
      <name val="Calibri"/>
      <family val="2"/>
      <scheme val="minor"/>
    </font>
    <font>
      <sz val="8"/>
      <name val="Calibri"/>
      <family val="2"/>
      <scheme val="minor"/>
    </font>
    <font>
      <sz val="10"/>
      <name val="Arial"/>
      <family val="2"/>
    </font>
    <font>
      <sz val="11"/>
      <color indexed="9"/>
      <name val="Calibri"/>
      <family val="2"/>
    </font>
    <font>
      <sz val="9"/>
      <name val="Times New Roman"/>
      <family val="1"/>
    </font>
    <font>
      <sz val="11"/>
      <color indexed="8"/>
      <name val="Calibri"/>
      <family val="2"/>
      <scheme val="minor"/>
    </font>
    <font>
      <sz val="11"/>
      <color rgb="FF0070C0"/>
      <name val="Calibri"/>
      <family val="2"/>
      <scheme val="minor"/>
    </font>
    <font>
      <b/>
      <sz val="11"/>
      <color indexed="10"/>
      <name val="Calibri"/>
      <family val="2"/>
      <charset val="238"/>
      <scheme val="minor"/>
    </font>
    <font>
      <b/>
      <sz val="11"/>
      <color theme="1"/>
      <name val="Calibri"/>
      <family val="2"/>
      <scheme val="minor"/>
    </font>
    <font>
      <sz val="10"/>
      <name val="Times New Roman"/>
      <family val="1"/>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
      <patternFill patternType="solid">
        <fgColor indexed="30"/>
        <bgColor indexed="21"/>
      </patternFill>
    </fill>
    <fill>
      <patternFill patternType="solid">
        <fgColor theme="4" tint="0.7999816888943144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right/>
      <top style="thin">
        <color theme="4"/>
      </top>
      <bottom style="double">
        <color theme="4"/>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44751">
    <xf numFmtId="0" fontId="0" fillId="0" borderId="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19"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20" fillId="0" borderId="0"/>
    <xf numFmtId="0" fontId="11" fillId="0" borderId="0"/>
    <xf numFmtId="0" fontId="35" fillId="8" borderId="5" applyNumberFormat="0" applyAlignment="0" applyProtection="0"/>
    <xf numFmtId="0" fontId="35" fillId="8" borderId="5" applyNumberFormat="0" applyAlignment="0" applyProtection="0"/>
    <xf numFmtId="0" fontId="35" fillId="8" borderId="5" applyNumberFormat="0" applyAlignment="0" applyProtection="0"/>
    <xf numFmtId="0" fontId="18" fillId="8" borderId="5"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8" borderId="5" applyNumberFormat="0" applyAlignment="0" applyProtection="0"/>
    <xf numFmtId="0" fontId="25" fillId="9" borderId="7" applyNumberForma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8" fillId="4" borderId="0" applyNumberFormat="0" applyBorder="0" applyAlignment="0" applyProtection="0"/>
    <xf numFmtId="0" fontId="23" fillId="5" borderId="0" applyNumberFormat="0" applyBorder="0" applyAlignment="0" applyProtection="0"/>
    <xf numFmtId="0" fontId="32" fillId="7" borderId="4" applyNumberFormat="0" applyAlignment="0" applyProtection="0"/>
    <xf numFmtId="0" fontId="24" fillId="8" borderId="4" applyNumberFormat="0" applyAlignment="0" applyProtection="0"/>
    <xf numFmtId="0" fontId="33" fillId="0" borderId="6" applyNumberFormat="0" applyFill="0" applyAlignment="0" applyProtection="0"/>
    <xf numFmtId="0" fontId="37" fillId="0" borderId="0" applyNumberFormat="0" applyFill="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19" fillId="13" borderId="0" applyNumberFormat="0" applyBorder="0" applyAlignment="0" applyProtection="0"/>
    <xf numFmtId="0" fontId="26" fillId="34" borderId="11" applyNumberFormat="0" applyFont="0" applyAlignment="0" applyProtection="0"/>
    <xf numFmtId="0" fontId="33" fillId="0" borderId="6"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6" fillId="34" borderId="11" applyNumberFormat="0" applyFont="0" applyAlignment="0" applyProtection="0"/>
    <xf numFmtId="0" fontId="34" fillId="6" borderId="0" applyNumberFormat="0" applyBorder="0" applyAlignment="0" applyProtection="0"/>
    <xf numFmtId="0" fontId="25" fillId="9" borderId="7" applyNumberFormat="0" applyAlignment="0" applyProtection="0"/>
    <xf numFmtId="0" fontId="27" fillId="0" borderId="0" applyNumberFormat="0" applyFill="0" applyBorder="0" applyAlignment="0" applyProtection="0"/>
    <xf numFmtId="0" fontId="24" fillId="8" borderId="4" applyNumberForma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35" fillId="8" borderId="5" applyNumberFormat="0" applyAlignment="0" applyProtection="0"/>
    <xf numFmtId="0" fontId="35" fillId="8" borderId="5" applyNumberFormat="0" applyAlignment="0" applyProtection="0"/>
    <xf numFmtId="0" fontId="35" fillId="8" borderId="5" applyNumberFormat="0" applyAlignment="0" applyProtection="0"/>
    <xf numFmtId="0" fontId="18" fillId="8" borderId="5" applyNumberFormat="0" applyAlignment="0" applyProtection="0"/>
    <xf numFmtId="0" fontId="17" fillId="35" borderId="0" applyNumberFormat="0" applyFont="0" applyFill="0" applyBorder="0" applyAlignment="0" applyProtection="0"/>
    <xf numFmtId="0" fontId="17" fillId="0" borderId="0" applyNumberFormat="0" applyFont="0" applyFill="0" applyBorder="0" applyAlignment="0" applyProtection="0"/>
    <xf numFmtId="0" fontId="21"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1" fillId="34" borderId="11" applyNumberFormat="0" applyFon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21"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1"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41"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8" borderId="5" applyNumberFormat="0" applyAlignment="0" applyProtection="0"/>
    <xf numFmtId="0" fontId="25" fillId="9" borderId="7" applyNumberForma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8" fillId="4" borderId="0" applyNumberFormat="0" applyBorder="0" applyAlignment="0" applyProtection="0"/>
    <xf numFmtId="0" fontId="23" fillId="5" borderId="0" applyNumberFormat="0" applyBorder="0" applyAlignment="0" applyProtection="0"/>
    <xf numFmtId="0" fontId="32" fillId="7" borderId="4" applyNumberFormat="0" applyAlignment="0" applyProtection="0"/>
    <xf numFmtId="0" fontId="24" fillId="8" borderId="4" applyNumberFormat="0" applyAlignment="0" applyProtection="0"/>
    <xf numFmtId="0" fontId="33" fillId="0" borderId="6" applyNumberFormat="0" applyFill="0" applyAlignment="0" applyProtection="0"/>
    <xf numFmtId="0" fontId="37" fillId="0" borderId="0" applyNumberFormat="0" applyFill="0" applyBorder="0" applyAlignment="0" applyProtection="0"/>
    <xf numFmtId="0" fontId="22"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22" fillId="33" borderId="0" applyNumberFormat="0" applyBorder="0" applyAlignment="0" applyProtection="0"/>
    <xf numFmtId="0" fontId="26" fillId="34" borderId="11" applyNumberFormat="0" applyFont="0" applyAlignment="0" applyProtection="0"/>
    <xf numFmtId="0" fontId="33" fillId="0" borderId="6"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6" fillId="34" borderId="11" applyNumberFormat="0" applyFont="0" applyAlignment="0" applyProtection="0"/>
    <xf numFmtId="0" fontId="34" fillId="6" borderId="0" applyNumberFormat="0" applyBorder="0" applyAlignment="0" applyProtection="0"/>
    <xf numFmtId="0" fontId="25" fillId="9" borderId="7" applyNumberFormat="0" applyAlignment="0" applyProtection="0"/>
    <xf numFmtId="0" fontId="27" fillId="0" borderId="0" applyNumberFormat="0" applyFill="0" applyBorder="0" applyAlignment="0" applyProtection="0"/>
    <xf numFmtId="0" fontId="24" fillId="8" borderId="4" applyNumberForma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1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16" fillId="34" borderId="11" applyNumberFormat="0" applyFon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6" fillId="34" borderId="11" applyNumberFormat="0" applyFont="0" applyAlignment="0" applyProtection="0"/>
    <xf numFmtId="0" fontId="27"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1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6" fillId="34" borderId="11" applyNumberFormat="0" applyFont="0" applyAlignment="0" applyProtection="0"/>
    <xf numFmtId="0" fontId="22" fillId="13" borderId="0" applyNumberFormat="0" applyBorder="0" applyAlignment="0" applyProtection="0"/>
    <xf numFmtId="0" fontId="29" fillId="0" borderId="1" applyNumberFormat="0" applyFill="0" applyAlignment="0" applyProtection="0"/>
    <xf numFmtId="0" fontId="31" fillId="0" borderId="0" applyNumberFormat="0" applyFill="0" applyBorder="0" applyAlignment="0" applyProtection="0"/>
    <xf numFmtId="0" fontId="31" fillId="0" borderId="3" applyNumberFormat="0" applyFill="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5"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36" fillId="0" borderId="0" applyNumberFormat="0" applyFill="0" applyBorder="0" applyAlignment="0" applyProtection="0"/>
    <xf numFmtId="0" fontId="26" fillId="34" borderId="11" applyNumberFormat="0" applyFont="0" applyAlignment="0" applyProtection="0"/>
    <xf numFmtId="0" fontId="24" fillId="8" borderId="4" applyNumberFormat="0" applyAlignment="0" applyProtection="0"/>
    <xf numFmtId="0" fontId="30" fillId="0" borderId="2"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15" fillId="34" borderId="11" applyNumberFormat="0" applyFont="0" applyAlignment="0" applyProtection="0"/>
    <xf numFmtId="0" fontId="15" fillId="19"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6" fillId="34" borderId="11" applyNumberFormat="0" applyFont="0" applyAlignment="0" applyProtection="0"/>
    <xf numFmtId="0" fontId="15" fillId="16"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8" fillId="34" borderId="11" applyNumberFormat="0" applyFont="0" applyAlignment="0" applyProtection="0"/>
    <xf numFmtId="0" fontId="22" fillId="13"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31" borderId="0" applyNumberFormat="0" applyBorder="0" applyAlignment="0" applyProtection="0"/>
    <xf numFmtId="0" fontId="22" fillId="1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25" fillId="9" borderId="7" applyNumberFormat="0" applyAlignment="0" applyProtection="0"/>
    <xf numFmtId="0" fontId="15" fillId="27" borderId="0" applyNumberFormat="0" applyBorder="0" applyAlignment="0" applyProtection="0"/>
    <xf numFmtId="0" fontId="15" fillId="28" borderId="0" applyNumberFormat="0" applyBorder="0" applyAlignment="0" applyProtection="0"/>
    <xf numFmtId="0" fontId="22" fillId="25" borderId="0" applyNumberFormat="0" applyBorder="0" applyAlignment="0" applyProtection="0"/>
    <xf numFmtId="0" fontId="23" fillId="5"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2" fillId="22"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21"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31" fillId="0" borderId="0" applyNumberFormat="0" applyFill="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4" fillId="8" borderId="4" applyNumberFormat="0" applyAlignment="0" applyProtection="0"/>
    <xf numFmtId="0" fontId="15" fillId="27"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7" fillId="0" borderId="0" applyNumberFormat="0" applyFill="0" applyBorder="0" applyAlignment="0" applyProtection="0"/>
    <xf numFmtId="0" fontId="22" fillId="30"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22" fillId="33"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6" fillId="34" borderId="11" applyNumberFormat="0" applyFont="0" applyAlignment="0" applyProtection="0"/>
    <xf numFmtId="0" fontId="15" fillId="12" borderId="0" applyNumberFormat="0" applyBorder="0" applyAlignment="0" applyProtection="0"/>
    <xf numFmtId="0" fontId="15" fillId="11" borderId="0" applyNumberFormat="0" applyBorder="0" applyAlignment="0" applyProtection="0"/>
    <xf numFmtId="0" fontId="22" fillId="18"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15" fillId="20"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31" fillId="0" borderId="3" applyNumberFormat="0" applyFill="0" applyAlignment="0" applyProtection="0"/>
    <xf numFmtId="0" fontId="15" fillId="23"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34" fillId="6" borderId="0" applyNumberFormat="0" applyBorder="0" applyAlignment="0" applyProtection="0"/>
    <xf numFmtId="0" fontId="22" fillId="26"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15" fillId="34" borderId="11" applyNumberFormat="0" applyFont="0" applyAlignment="0" applyProtection="0"/>
    <xf numFmtId="0" fontId="22" fillId="29"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5" fillId="32"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6" fillId="34" borderId="11" applyNumberFormat="0" applyFont="0" applyAlignment="0" applyProtection="0"/>
    <xf numFmtId="0" fontId="15" fillId="12" borderId="0" applyNumberFormat="0" applyBorder="0" applyAlignment="0" applyProtection="0"/>
    <xf numFmtId="0" fontId="15" fillId="11" borderId="0" applyNumberFormat="0" applyBorder="0" applyAlignment="0" applyProtection="0"/>
    <xf numFmtId="0" fontId="22" fillId="17"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6" fillId="34" borderId="11" applyNumberFormat="0" applyFont="0" applyAlignment="0" applyProtection="0"/>
    <xf numFmtId="0" fontId="15" fillId="31" borderId="0" applyNumberFormat="0" applyBorder="0" applyAlignment="0" applyProtection="0"/>
    <xf numFmtId="0" fontId="22" fillId="25" borderId="0" applyNumberFormat="0" applyBorder="0" applyAlignment="0" applyProtection="0"/>
    <xf numFmtId="0" fontId="15" fillId="19" borderId="0" applyNumberFormat="0" applyBorder="0" applyAlignment="0" applyProtection="0"/>
    <xf numFmtId="0" fontId="26" fillId="34" borderId="11" applyNumberFormat="0" applyFont="0" applyAlignment="0" applyProtection="0"/>
    <xf numFmtId="0" fontId="15" fillId="12"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5" fillId="11" borderId="0" applyNumberFormat="0" applyBorder="0" applyAlignment="0" applyProtection="0"/>
    <xf numFmtId="0" fontId="26" fillId="34" borderId="11" applyNumberFormat="0" applyFont="0" applyAlignment="0" applyProtection="0"/>
    <xf numFmtId="0" fontId="22" fillId="18" borderId="0" applyNumberFormat="0" applyBorder="0" applyAlignment="0" applyProtection="0"/>
    <xf numFmtId="0" fontId="15" fillId="24" borderId="0" applyNumberFormat="0" applyBorder="0" applyAlignment="0" applyProtection="0"/>
    <xf numFmtId="0" fontId="22" fillId="30" borderId="0" applyNumberFormat="0" applyBorder="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6" fillId="34" borderId="11" applyNumberFormat="0" applyFont="0" applyAlignment="0" applyProtection="0"/>
    <xf numFmtId="0" fontId="22" fillId="17" borderId="0" applyNumberFormat="0" applyBorder="0" applyAlignment="0" applyProtection="0"/>
    <xf numFmtId="0" fontId="15" fillId="23"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7" fillId="0" borderId="0" applyNumberFormat="0" applyFill="0" applyBorder="0" applyAlignment="0" applyProtection="0"/>
    <xf numFmtId="0" fontId="26" fillId="34" borderId="11" applyNumberFormat="0" applyFont="0" applyAlignment="0" applyProtection="0"/>
    <xf numFmtId="0" fontId="15" fillId="16" borderId="0" applyNumberFormat="0" applyBorder="0" applyAlignment="0" applyProtection="0"/>
    <xf numFmtId="0" fontId="22" fillId="22" borderId="0" applyNumberFormat="0" applyBorder="0" applyAlignment="0" applyProtection="0"/>
    <xf numFmtId="0" fontId="15" fillId="28"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5" fillId="34" borderId="11" applyNumberFormat="0" applyFont="0" applyAlignment="0" applyProtection="0"/>
    <xf numFmtId="0" fontId="26" fillId="34" borderId="11" applyNumberFormat="0" applyFont="0" applyAlignment="0" applyProtection="0"/>
    <xf numFmtId="0" fontId="15" fillId="15" borderId="0" applyNumberFormat="0" applyBorder="0" applyAlignment="0" applyProtection="0"/>
    <xf numFmtId="0" fontId="22" fillId="21" borderId="0" applyNumberFormat="0" applyBorder="0" applyAlignment="0" applyProtection="0"/>
    <xf numFmtId="0" fontId="15" fillId="27"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5" fillId="9" borderId="7" applyNumberFormat="0" applyAlignment="0" applyProtection="0"/>
    <xf numFmtId="0" fontId="26" fillId="34" borderId="11" applyNumberFormat="0" applyFont="0" applyAlignment="0" applyProtection="0"/>
    <xf numFmtId="0" fontId="22" fillId="14" borderId="0" applyNumberFormat="0" applyBorder="0" applyAlignment="0" applyProtection="0"/>
    <xf numFmtId="0" fontId="15" fillId="20" borderId="0" applyNumberFormat="0" applyBorder="0" applyAlignment="0" applyProtection="0"/>
    <xf numFmtId="0" fontId="22" fillId="26" borderId="0" applyNumberFormat="0" applyBorder="0" applyAlignment="0" applyProtection="0"/>
    <xf numFmtId="0" fontId="15" fillId="32"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17" fillId="0" borderId="0" applyNumberFormat="0" applyFont="0" applyFill="0" applyBorder="0" applyAlignment="0" applyProtection="0"/>
    <xf numFmtId="0" fontId="14" fillId="11" borderId="0" applyNumberFormat="0" applyBorder="0" applyAlignment="0" applyProtection="0"/>
    <xf numFmtId="0" fontId="22" fillId="22" borderId="0" applyNumberFormat="0" applyBorder="0" applyAlignment="0" applyProtection="0"/>
    <xf numFmtId="0" fontId="14" fillId="20" borderId="0" applyNumberFormat="0" applyBorder="0" applyAlignment="0" applyProtection="0"/>
    <xf numFmtId="0" fontId="22" fillId="21" borderId="0" applyNumberFormat="0" applyBorder="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4"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2" fillId="13" borderId="0" applyNumberFormat="0" applyBorder="0" applyAlignment="0" applyProtection="0"/>
    <xf numFmtId="0" fontId="25" fillId="9" borderId="7" applyNumberFormat="0" applyAlignment="0" applyProtection="0"/>
    <xf numFmtId="0" fontId="30" fillId="0" borderId="2" applyNumberFormat="0" applyFill="0" applyAlignment="0" applyProtection="0"/>
    <xf numFmtId="0" fontId="26" fillId="34" borderId="11" applyNumberFormat="0" applyFont="0" applyAlignment="0" applyProtection="0"/>
    <xf numFmtId="0" fontId="22" fillId="13" borderId="0" applyNumberFormat="0" applyBorder="0" applyAlignment="0" applyProtection="0"/>
    <xf numFmtId="0" fontId="38" fillId="34" borderId="11" applyNumberFormat="0" applyFont="0" applyAlignment="0" applyProtection="0"/>
    <xf numFmtId="0" fontId="14" fillId="28" borderId="0" applyNumberFormat="0" applyBorder="0" applyAlignment="0" applyProtection="0"/>
    <xf numFmtId="0" fontId="14" fillId="34" borderId="11" applyNumberFormat="0" applyFont="0" applyAlignment="0" applyProtection="0"/>
    <xf numFmtId="0" fontId="14" fillId="19" borderId="0" applyNumberFormat="0" applyBorder="0" applyAlignment="0" applyProtection="0"/>
    <xf numFmtId="0" fontId="26" fillId="34" borderId="11"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5" borderId="0" applyNumberFormat="0" applyBorder="0" applyAlignment="0" applyProtection="0"/>
    <xf numFmtId="0" fontId="14" fillId="16"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9" borderId="0" applyNumberFormat="0" applyBorder="0" applyAlignment="0" applyProtection="0"/>
    <xf numFmtId="0" fontId="14" fillId="2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3" borderId="0" applyNumberFormat="0" applyBorder="0" applyAlignment="0" applyProtection="0"/>
    <xf numFmtId="0" fontId="14" fillId="24"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7" borderId="0" applyNumberFormat="0" applyBorder="0" applyAlignment="0" applyProtection="0"/>
    <xf numFmtId="0" fontId="14" fillId="28"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1" borderId="0" applyNumberFormat="0" applyBorder="0" applyAlignment="0" applyProtection="0"/>
    <xf numFmtId="0" fontId="14" fillId="32" borderId="0" applyNumberFormat="0" applyBorder="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2" fillId="18" borderId="0" applyNumberFormat="0" applyBorder="0" applyAlignment="0" applyProtection="0"/>
    <xf numFmtId="0" fontId="14" fillId="34" borderId="11" applyNumberFormat="0" applyFont="0" applyAlignment="0" applyProtection="0"/>
    <xf numFmtId="0" fontId="14" fillId="27" borderId="0" applyNumberFormat="0" applyBorder="0" applyAlignment="0" applyProtection="0"/>
    <xf numFmtId="0" fontId="22" fillId="33" borderId="0" applyNumberFormat="0" applyBorder="0" applyAlignment="0" applyProtection="0"/>
    <xf numFmtId="0" fontId="34" fillId="6" borderId="0" applyNumberFormat="0" applyBorder="0" applyAlignment="0" applyProtection="0"/>
    <xf numFmtId="0" fontId="26" fillId="34" borderId="11" applyNumberFormat="0" applyFont="0" applyAlignment="0" applyProtection="0"/>
    <xf numFmtId="0" fontId="14" fillId="12" borderId="0" applyNumberFormat="0" applyBorder="0" applyAlignment="0" applyProtection="0"/>
    <xf numFmtId="0" fontId="29" fillId="0" borderId="1" applyNumberFormat="0" applyFill="0" applyAlignment="0" applyProtection="0"/>
    <xf numFmtId="0" fontId="24" fillId="8" borderId="4" applyNumberFormat="0" applyAlignment="0" applyProtection="0"/>
    <xf numFmtId="0" fontId="14" fillId="12"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2" fillId="17" borderId="0" applyNumberFormat="0" applyBorder="0" applyAlignment="0" applyProtection="0"/>
    <xf numFmtId="0" fontId="14" fillId="34" borderId="11" applyNumberFormat="0" applyFont="0" applyAlignment="0" applyProtection="0"/>
    <xf numFmtId="0" fontId="22" fillId="26" borderId="0" applyNumberFormat="0" applyBorder="0" applyAlignment="0" applyProtection="0"/>
    <xf numFmtId="0" fontId="14" fillId="32" borderId="0" applyNumberFormat="0" applyBorder="0" applyAlignment="0" applyProtection="0"/>
    <xf numFmtId="0" fontId="26" fillId="34" borderId="11" applyNumberFormat="0" applyFont="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4" fillId="6" borderId="0" applyNumberFormat="0" applyBorder="0" applyAlignment="0" applyProtection="0"/>
    <xf numFmtId="0" fontId="14" fillId="11" borderId="0" applyNumberFormat="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14" fillId="16" borderId="0" applyNumberFormat="0" applyBorder="0" applyAlignment="0" applyProtection="0"/>
    <xf numFmtId="0" fontId="14" fillId="34" borderId="11" applyNumberFormat="0" applyFont="0" applyAlignment="0" applyProtection="0"/>
    <xf numFmtId="0" fontId="22" fillId="25" borderId="0" applyNumberFormat="0" applyBorder="0" applyAlignment="0" applyProtection="0"/>
    <xf numFmtId="0" fontId="14" fillId="31" borderId="0" applyNumberFormat="0" applyBorder="0" applyAlignment="0" applyProtection="0"/>
    <xf numFmtId="0" fontId="29" fillId="0" borderId="1" applyNumberFormat="0" applyFill="0" applyAlignment="0" applyProtection="0"/>
    <xf numFmtId="0" fontId="26" fillId="34" borderId="11" applyNumberFormat="0" applyFont="0" applyAlignment="0" applyProtection="0"/>
    <xf numFmtId="0" fontId="29" fillId="0" borderId="1" applyNumberFormat="0" applyFill="0" applyAlignment="0" applyProtection="0"/>
    <xf numFmtId="0" fontId="23" fillId="5"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14" fillId="15" borderId="0" applyNumberFormat="0" applyBorder="0" applyAlignment="0" applyProtection="0"/>
    <xf numFmtId="0" fontId="14" fillId="34" borderId="11" applyNumberFormat="0" applyFont="0" applyAlignment="0" applyProtection="0"/>
    <xf numFmtId="0" fontId="14" fillId="24" borderId="0" applyNumberFormat="0" applyBorder="0" applyAlignment="0" applyProtection="0"/>
    <xf numFmtId="0" fontId="22" fillId="30" borderId="0" applyNumberFormat="0" applyBorder="0" applyAlignment="0" applyProtection="0"/>
    <xf numFmtId="0" fontId="26" fillId="34" borderId="11" applyNumberFormat="0" applyFont="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14" fillId="34" borderId="11" applyNumberFormat="0" applyFont="0" applyAlignment="0" applyProtection="0"/>
    <xf numFmtId="0" fontId="14" fillId="23"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36" fillId="0" borderId="0" applyNumberFormat="0" applyFill="0" applyBorder="0" applyAlignment="0" applyProtection="0"/>
    <xf numFmtId="0" fontId="22" fillId="10" borderId="0" applyNumberFormat="0" applyBorder="0" applyAlignment="0" applyProtection="0"/>
    <xf numFmtId="0" fontId="31" fillId="0" borderId="3" applyNumberFormat="0" applyFill="0" applyAlignment="0" applyProtection="0"/>
    <xf numFmtId="0" fontId="14"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14" fillId="16" borderId="0" applyNumberFormat="0" applyBorder="0" applyAlignment="0" applyProtection="0"/>
    <xf numFmtId="0" fontId="23" fillId="5"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6" fillId="34" borderId="11" applyNumberFormat="0" applyFont="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33"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8" fillId="34" borderId="11" applyNumberFormat="0" applyFont="0" applyAlignment="0" applyProtection="0"/>
    <xf numFmtId="0" fontId="14" fillId="28" borderId="0" applyNumberFormat="0" applyBorder="0" applyAlignment="0" applyProtection="0"/>
    <xf numFmtId="0" fontId="22" fillId="22" borderId="0" applyNumberFormat="0" applyBorder="0" applyAlignment="0" applyProtection="0"/>
    <xf numFmtId="0" fontId="14" fillId="16" borderId="0" applyNumberFormat="0" applyBorder="0" applyAlignment="0" applyProtection="0"/>
    <xf numFmtId="0" fontId="26" fillId="34" borderId="11" applyNumberFormat="0" applyFont="0" applyAlignment="0" applyProtection="0"/>
    <xf numFmtId="0" fontId="27"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14" fillId="15" borderId="0" applyNumberFormat="0" applyBorder="0" applyAlignment="0" applyProtection="0"/>
    <xf numFmtId="0" fontId="22" fillId="21" borderId="0" applyNumberFormat="0" applyBorder="0" applyAlignment="0" applyProtection="0"/>
    <xf numFmtId="0" fontId="14" fillId="27"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5" fillId="9" borderId="7" applyNumberFormat="0" applyAlignment="0" applyProtection="0"/>
    <xf numFmtId="0" fontId="26" fillId="34" borderId="11" applyNumberFormat="0" applyFont="0" applyAlignment="0" applyProtection="0"/>
    <xf numFmtId="0" fontId="22" fillId="14" borderId="0" applyNumberFormat="0" applyBorder="0" applyAlignment="0" applyProtection="0"/>
    <xf numFmtId="0" fontId="14" fillId="20" borderId="0" applyNumberFormat="0" applyBorder="0" applyAlignment="0" applyProtection="0"/>
    <xf numFmtId="0" fontId="22" fillId="26" borderId="0" applyNumberFormat="0" applyBorder="0" applyAlignment="0" applyProtection="0"/>
    <xf numFmtId="0" fontId="14" fillId="32" borderId="0" applyNumberFormat="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4" fillId="8" borderId="4" applyNumberFormat="0" applyAlignment="0" applyProtection="0"/>
    <xf numFmtId="0" fontId="26" fillId="34" borderId="11" applyNumberFormat="0" applyFont="0" applyAlignment="0" applyProtection="0"/>
    <xf numFmtId="0" fontId="22" fillId="13" borderId="0" applyNumberFormat="0" applyBorder="0" applyAlignment="0" applyProtection="0"/>
    <xf numFmtId="0" fontId="14" fillId="19" borderId="0" applyNumberFormat="0" applyBorder="0" applyAlignment="0" applyProtection="0"/>
    <xf numFmtId="0" fontId="22" fillId="25" borderId="0" applyNumberFormat="0" applyBorder="0" applyAlignment="0" applyProtection="0"/>
    <xf numFmtId="0" fontId="14" fillId="31"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4" fillId="6" borderId="0" applyNumberFormat="0" applyBorder="0" applyAlignment="0" applyProtection="0"/>
    <xf numFmtId="0" fontId="26" fillId="34" borderId="11" applyNumberFormat="0" applyFont="0" applyAlignment="0" applyProtection="0"/>
    <xf numFmtId="0" fontId="14" fillId="12" borderId="0" applyNumberFormat="0" applyBorder="0" applyAlignment="0" applyProtection="0"/>
    <xf numFmtId="0" fontId="22" fillId="18" borderId="0" applyNumberFormat="0" applyBorder="0" applyAlignment="0" applyProtection="0"/>
    <xf numFmtId="0" fontId="14" fillId="24" borderId="0" applyNumberFormat="0" applyBorder="0" applyAlignment="0" applyProtection="0"/>
    <xf numFmtId="0" fontId="22" fillId="3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3" fillId="5" borderId="0" applyNumberFormat="0" applyBorder="0" applyAlignment="0" applyProtection="0"/>
    <xf numFmtId="0" fontId="26" fillId="34" borderId="11" applyNumberFormat="0" applyFont="0" applyAlignment="0" applyProtection="0"/>
    <xf numFmtId="0" fontId="14" fillId="11" borderId="0" applyNumberFormat="0" applyBorder="0" applyAlignment="0" applyProtection="0"/>
    <xf numFmtId="0" fontId="22" fillId="17" borderId="0" applyNumberFormat="0" applyBorder="0" applyAlignment="0" applyProtection="0"/>
    <xf numFmtId="0" fontId="14" fillId="23" borderId="0" applyNumberFormat="0" applyBorder="0" applyAlignment="0" applyProtection="0"/>
    <xf numFmtId="0" fontId="22" fillId="29"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3"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3"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3"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2"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2"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2"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48" fillId="0" borderId="0" applyNumberForma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0" fontId="49"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8" fillId="4" borderId="0" applyNumberFormat="0" applyBorder="0" applyAlignment="0" applyProtection="0"/>
    <xf numFmtId="0" fontId="23" fillId="5" borderId="0" applyNumberFormat="0" applyBorder="0" applyAlignment="0" applyProtection="0"/>
    <xf numFmtId="0" fontId="50" fillId="6" borderId="0" applyNumberFormat="0" applyBorder="0" applyAlignment="0" applyProtection="0"/>
    <xf numFmtId="0" fontId="32" fillId="7" borderId="4" applyNumberFormat="0" applyAlignment="0" applyProtection="0"/>
    <xf numFmtId="0" fontId="35" fillId="8" borderId="5" applyNumberFormat="0" applyAlignment="0" applyProtection="0"/>
    <xf numFmtId="0" fontId="24" fillId="8" borderId="4" applyNumberFormat="0" applyAlignment="0" applyProtection="0"/>
    <xf numFmtId="0" fontId="33" fillId="0" borderId="6" applyNumberFormat="0" applyFill="0" applyAlignment="0" applyProtection="0"/>
    <xf numFmtId="0" fontId="25" fillId="9" borderId="7" applyNumberFormat="0" applyAlignment="0" applyProtection="0"/>
    <xf numFmtId="0" fontId="37" fillId="0" borderId="0" applyNumberFormat="0" applyFill="0" applyBorder="0" applyAlignment="0" applyProtection="0"/>
    <xf numFmtId="0" fontId="17" fillId="34" borderId="11" applyNumberFormat="0" applyFont="0" applyAlignment="0" applyProtection="0"/>
    <xf numFmtId="0" fontId="27" fillId="0" borderId="0" applyNumberFormat="0" applyFill="0" applyBorder="0" applyAlignment="0" applyProtection="0"/>
    <xf numFmtId="0" fontId="44" fillId="0" borderId="28" applyNumberFormat="0" applyFill="0" applyAlignment="0" applyProtection="0"/>
    <xf numFmtId="0" fontId="22"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2"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2"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2"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2"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 fillId="0" borderId="0"/>
    <xf numFmtId="0" fontId="61" fillId="0" borderId="0"/>
    <xf numFmtId="0" fontId="20" fillId="0" borderId="0"/>
    <xf numFmtId="0" fontId="62" fillId="43" borderId="0" applyNumberFormat="0" applyBorder="0" applyAlignment="0" applyProtection="0"/>
    <xf numFmtId="0" fontId="1" fillId="0" borderId="0"/>
  </cellStyleXfs>
  <cellXfs count="378">
    <xf numFmtId="0" fontId="0" fillId="0" borderId="0" xfId="0"/>
    <xf numFmtId="0" fontId="39" fillId="36" borderId="0" xfId="0" applyFont="1" applyFill="1"/>
    <xf numFmtId="0" fontId="39" fillId="0" borderId="0" xfId="0" applyFont="1" applyFill="1"/>
    <xf numFmtId="0" fontId="40" fillId="0" borderId="0" xfId="0" applyFont="1" applyFill="1"/>
    <xf numFmtId="0" fontId="42" fillId="0" borderId="0" xfId="0" applyFont="1" applyFill="1" applyBorder="1" applyAlignment="1">
      <alignment horizontal="left" vertical="center"/>
    </xf>
    <xf numFmtId="0" fontId="42" fillId="0" borderId="0" xfId="746" applyFont="1" applyFill="1"/>
    <xf numFmtId="0" fontId="42" fillId="0" borderId="0" xfId="746" applyFont="1" applyFill="1" applyBorder="1"/>
    <xf numFmtId="0" fontId="40" fillId="0" borderId="0" xfId="0" applyFont="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top" wrapText="1"/>
    </xf>
    <xf numFmtId="0" fontId="43" fillId="0" borderId="0" xfId="0" applyFont="1" applyFill="1" applyAlignment="1">
      <alignment horizontal="center" vertical="center" wrapText="1"/>
    </xf>
    <xf numFmtId="0" fontId="40" fillId="0" borderId="0" xfId="746" applyFont="1" applyFill="1" applyAlignment="1">
      <alignment horizontal="center" vertical="center" wrapText="1"/>
    </xf>
    <xf numFmtId="0" fontId="40" fillId="0" borderId="0" xfId="746" applyFont="1" applyFill="1" applyBorder="1" applyAlignment="1">
      <alignment horizontal="center" vertical="center" wrapText="1"/>
    </xf>
    <xf numFmtId="0" fontId="42" fillId="0" borderId="0" xfId="746" applyFont="1" applyFill="1" applyAlignment="1">
      <alignment horizontal="center" vertical="center" wrapText="1"/>
    </xf>
    <xf numFmtId="0" fontId="43" fillId="0" borderId="0" xfId="746" applyFont="1" applyFill="1" applyBorder="1" applyAlignment="1">
      <alignment horizontal="center" vertical="center" wrapText="1"/>
    </xf>
    <xf numFmtId="0" fontId="40" fillId="0" borderId="0" xfId="746" applyFont="1" applyFill="1" applyAlignment="1">
      <alignment horizontal="left" vertical="top" wrapText="1"/>
    </xf>
    <xf numFmtId="0" fontId="40" fillId="0" borderId="0" xfId="0" applyFont="1" applyFill="1" applyAlignment="1">
      <alignment horizontal="left" vertical="center"/>
    </xf>
    <xf numFmtId="0" fontId="40" fillId="0" borderId="0" xfId="0" applyFont="1" applyFill="1" applyBorder="1"/>
    <xf numFmtId="1" fontId="40" fillId="0" borderId="13" xfId="0" applyNumberFormat="1" applyFont="1" applyFill="1" applyBorder="1" applyAlignment="1">
      <alignment horizontal="center" vertical="center" wrapText="1"/>
    </xf>
    <xf numFmtId="0" fontId="40" fillId="0" borderId="16" xfId="0" applyFont="1" applyFill="1" applyBorder="1" applyAlignment="1">
      <alignment horizontal="left" vertical="center" wrapText="1" indent="1"/>
    </xf>
    <xf numFmtId="0" fontId="39" fillId="0" borderId="16" xfId="0" applyFont="1" applyFill="1" applyBorder="1" applyAlignment="1">
      <alignment horizontal="left" vertical="center" wrapText="1"/>
    </xf>
    <xf numFmtId="0" fontId="42" fillId="0" borderId="0" xfId="0" applyFont="1" applyFill="1" applyAlignment="1">
      <alignment horizontal="left" vertical="center"/>
    </xf>
    <xf numFmtId="0" fontId="40" fillId="0" borderId="16" xfId="0" applyFont="1" applyFill="1" applyBorder="1" applyAlignment="1">
      <alignment horizontal="left" vertical="center" wrapText="1"/>
    </xf>
    <xf numFmtId="1" fontId="40" fillId="0" borderId="17" xfId="0" applyNumberFormat="1" applyFont="1" applyFill="1" applyBorder="1" applyAlignment="1">
      <alignment horizontal="center" vertical="center" wrapText="1"/>
    </xf>
    <xf numFmtId="1" fontId="39" fillId="0" borderId="17"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40" fillId="0" borderId="17" xfId="0" applyFont="1" applyFill="1" applyBorder="1" applyAlignment="1">
      <alignment horizontal="left" vertical="center" wrapText="1" indent="1"/>
    </xf>
    <xf numFmtId="0" fontId="40" fillId="0" borderId="0" xfId="0" applyFont="1" applyFill="1" applyBorder="1" applyAlignment="1"/>
    <xf numFmtId="0" fontId="40" fillId="0" borderId="17" xfId="0" applyFont="1" applyFill="1" applyBorder="1" applyAlignment="1">
      <alignment horizontal="left" vertical="center" wrapText="1" indent="2"/>
    </xf>
    <xf numFmtId="1" fontId="40" fillId="0" borderId="18" xfId="0" applyNumberFormat="1" applyFont="1" applyFill="1" applyBorder="1" applyAlignment="1">
      <alignment horizontal="center" vertical="center" wrapText="1"/>
    </xf>
    <xf numFmtId="0" fontId="40" fillId="0" borderId="16" xfId="0" applyFont="1" applyFill="1" applyBorder="1" applyAlignment="1">
      <alignment horizontal="left" vertical="center"/>
    </xf>
    <xf numFmtId="0" fontId="44" fillId="0" borderId="0" xfId="0" applyFont="1" applyAlignment="1"/>
    <xf numFmtId="0" fontId="40" fillId="0" borderId="17" xfId="0" applyFont="1" applyFill="1" applyBorder="1" applyAlignment="1">
      <alignment horizontal="center" vertical="center" wrapText="1"/>
    </xf>
    <xf numFmtId="0" fontId="39" fillId="0" borderId="18" xfId="0" applyFont="1" applyFill="1" applyBorder="1" applyAlignment="1">
      <alignment horizontal="left" vertical="center" wrapText="1"/>
    </xf>
    <xf numFmtId="0" fontId="40" fillId="0" borderId="18" xfId="0" applyFont="1" applyFill="1" applyBorder="1" applyAlignment="1">
      <alignment horizontal="left" vertical="center" wrapText="1" indent="1"/>
    </xf>
    <xf numFmtId="0" fontId="40" fillId="0" borderId="18" xfId="0" applyFont="1" applyFill="1" applyBorder="1" applyAlignment="1">
      <alignment horizontal="left" vertical="center" wrapText="1" indent="2"/>
    </xf>
    <xf numFmtId="0" fontId="40" fillId="0" borderId="18" xfId="0" applyFont="1" applyFill="1" applyBorder="1" applyAlignment="1">
      <alignment horizontal="left" vertical="center" wrapText="1" indent="3"/>
    </xf>
    <xf numFmtId="0" fontId="40" fillId="0" borderId="18" xfId="0" applyFont="1" applyFill="1" applyBorder="1" applyAlignment="1">
      <alignment horizontal="left" vertical="center" wrapText="1" indent="4"/>
    </xf>
    <xf numFmtId="0" fontId="39" fillId="0" borderId="18" xfId="0" applyFont="1" applyFill="1" applyBorder="1" applyAlignment="1">
      <alignment horizontal="left" vertical="center" wrapText="1" indent="1"/>
    </xf>
    <xf numFmtId="0" fontId="40" fillId="0" borderId="16" xfId="0" applyFont="1" applyFill="1" applyBorder="1" applyAlignment="1">
      <alignment horizontal="left" vertical="center" wrapText="1" indent="2"/>
    </xf>
    <xf numFmtId="0" fontId="40" fillId="0" borderId="17" xfId="0" applyFont="1" applyFill="1" applyBorder="1" applyAlignment="1">
      <alignment horizontal="left" vertical="center" wrapText="1"/>
    </xf>
    <xf numFmtId="0" fontId="43" fillId="0" borderId="0" xfId="0" applyFont="1" applyFill="1" applyAlignment="1">
      <alignment horizontal="left" indent="1"/>
    </xf>
    <xf numFmtId="0" fontId="40" fillId="0" borderId="0" xfId="0" applyFont="1" applyAlignment="1">
      <alignment vertical="center"/>
    </xf>
    <xf numFmtId="0" fontId="40" fillId="0" borderId="18" xfId="0" applyFont="1" applyFill="1" applyBorder="1" applyAlignment="1" applyProtection="1">
      <alignment horizontal="center" vertical="center" wrapText="1"/>
    </xf>
    <xf numFmtId="0" fontId="43" fillId="0" borderId="0" xfId="0" applyFont="1" applyFill="1"/>
    <xf numFmtId="0" fontId="40" fillId="0" borderId="20" xfId="746" quotePrefix="1" applyFont="1" applyFill="1" applyBorder="1" applyAlignment="1">
      <alignment horizontal="center"/>
    </xf>
    <xf numFmtId="0" fontId="40" fillId="0" borderId="0" xfId="746" quotePrefix="1" applyFont="1" applyFill="1" applyBorder="1" applyAlignment="1">
      <alignment horizontal="center"/>
    </xf>
    <xf numFmtId="0" fontId="45" fillId="0" borderId="0" xfId="0" applyFont="1"/>
    <xf numFmtId="0" fontId="44" fillId="0" borderId="0" xfId="0" applyFont="1" applyFill="1" applyAlignment="1">
      <alignment horizontal="left"/>
    </xf>
    <xf numFmtId="0" fontId="40" fillId="0" borderId="0" xfId="746" applyFont="1" applyFill="1"/>
    <xf numFmtId="0" fontId="44" fillId="36" borderId="0" xfId="746" applyFont="1" applyFill="1" applyBorder="1" applyAlignment="1">
      <alignment horizontal="left" vertical="center"/>
    </xf>
    <xf numFmtId="0" fontId="40" fillId="0" borderId="0" xfId="746" applyFont="1" applyFill="1" applyAlignment="1">
      <alignment horizontal="left"/>
    </xf>
    <xf numFmtId="0" fontId="40" fillId="0" borderId="0" xfId="746" applyFont="1" applyFill="1" applyAlignment="1">
      <alignment horizontal="center" vertical="center"/>
    </xf>
    <xf numFmtId="0" fontId="39" fillId="0" borderId="20" xfId="0" applyFont="1" applyFill="1" applyBorder="1" applyAlignment="1">
      <alignment horizontal="left" vertical="center" wrapText="1"/>
    </xf>
    <xf numFmtId="0" fontId="40" fillId="0" borderId="0" xfId="746" applyFont="1" applyFill="1" applyAlignment="1">
      <alignment horizontal="left" vertical="top"/>
    </xf>
    <xf numFmtId="0" fontId="42" fillId="0" borderId="0" xfId="746" applyFont="1" applyFill="1" applyBorder="1" applyAlignment="1">
      <alignment horizontal="left" vertical="center"/>
    </xf>
    <xf numFmtId="0" fontId="40" fillId="0" borderId="0" xfId="746" applyFont="1" applyFill="1" applyBorder="1" applyAlignment="1">
      <alignment vertical="center" wrapText="1"/>
    </xf>
    <xf numFmtId="0" fontId="40" fillId="0" borderId="18" xfId="0" applyFont="1" applyFill="1" applyBorder="1" applyAlignment="1">
      <alignment horizontal="left" vertical="center" indent="1"/>
    </xf>
    <xf numFmtId="0" fontId="46" fillId="0" borderId="0" xfId="81" applyFont="1" applyFill="1"/>
    <xf numFmtId="0" fontId="44" fillId="0" borderId="0" xfId="0" applyFont="1" applyFill="1" applyAlignment="1"/>
    <xf numFmtId="0" fontId="47" fillId="0" borderId="0" xfId="81" applyFont="1" applyFill="1" applyBorder="1"/>
    <xf numFmtId="0" fontId="40" fillId="0" borderId="18" xfId="0" applyFont="1" applyFill="1" applyBorder="1" applyAlignment="1">
      <alignment horizontal="left" vertical="center" indent="2"/>
    </xf>
    <xf numFmtId="0" fontId="40" fillId="0" borderId="18" xfId="745" applyFont="1" applyFill="1" applyBorder="1" applyAlignment="1">
      <alignment vertical="center"/>
    </xf>
    <xf numFmtId="0" fontId="40" fillId="0" borderId="0" xfId="0" applyFont="1" applyFill="1" applyAlignment="1">
      <alignment horizontal="center" vertical="center" wrapText="1"/>
    </xf>
    <xf numFmtId="0" fontId="10" fillId="0" borderId="0" xfId="81" applyFont="1" applyFill="1"/>
    <xf numFmtId="0" fontId="10" fillId="0" borderId="0" xfId="81" applyFont="1" applyFill="1" applyAlignment="1">
      <alignment wrapText="1"/>
    </xf>
    <xf numFmtId="0" fontId="10" fillId="0" borderId="0" xfId="81" applyFont="1" applyFill="1" applyAlignment="1">
      <alignment horizontal="center" vertical="center" wrapText="1"/>
    </xf>
    <xf numFmtId="1" fontId="40" fillId="0" borderId="9" xfId="24646" applyNumberFormat="1" applyFont="1" applyFill="1" applyBorder="1" applyAlignment="1">
      <alignment horizontal="center" vertical="top" wrapText="1"/>
    </xf>
    <xf numFmtId="0" fontId="39" fillId="2" borderId="0" xfId="0" applyFont="1" applyFill="1" applyAlignment="1">
      <alignment horizontal="left" vertical="center"/>
    </xf>
    <xf numFmtId="0" fontId="39" fillId="0" borderId="18" xfId="0" applyFont="1" applyFill="1" applyBorder="1" applyAlignment="1">
      <alignment horizontal="left" vertical="center"/>
    </xf>
    <xf numFmtId="0" fontId="40" fillId="0" borderId="0" xfId="0" applyFont="1" applyFill="1" applyAlignment="1">
      <alignment vertical="center"/>
    </xf>
    <xf numFmtId="0" fontId="51" fillId="0" borderId="0" xfId="0" applyFont="1" applyAlignment="1">
      <alignment vertical="center"/>
    </xf>
    <xf numFmtId="1" fontId="40" fillId="0" borderId="13" xfId="745" applyNumberFormat="1" applyFont="1" applyFill="1" applyBorder="1" applyAlignment="1">
      <alignment horizontal="center" vertical="top" wrapText="1"/>
    </xf>
    <xf numFmtId="1" fontId="40" fillId="0" borderId="18" xfId="745" applyNumberFormat="1" applyFont="1" applyFill="1" applyBorder="1" applyAlignment="1">
      <alignment horizontal="center" vertical="top" wrapText="1"/>
    </xf>
    <xf numFmtId="0" fontId="52" fillId="0" borderId="0" xfId="0" applyFont="1" applyFill="1" applyAlignment="1">
      <alignment vertical="center"/>
    </xf>
    <xf numFmtId="0" fontId="39" fillId="0" borderId="0" xfId="0" applyFont="1" applyFill="1" applyAlignment="1">
      <alignment horizontal="left" vertical="center"/>
    </xf>
    <xf numFmtId="0" fontId="53" fillId="0" borderId="0" xfId="0" applyFont="1" applyFill="1" applyAlignment="1">
      <alignment horizontal="left" vertical="center"/>
    </xf>
    <xf numFmtId="0" fontId="39" fillId="0" borderId="0" xfId="0" applyFont="1" applyFill="1" applyAlignment="1">
      <alignment vertical="center"/>
    </xf>
    <xf numFmtId="0" fontId="43" fillId="0" borderId="0" xfId="0" applyFont="1" applyFill="1" applyAlignment="1">
      <alignment wrapText="1"/>
    </xf>
    <xf numFmtId="0" fontId="39" fillId="0" borderId="0" xfId="0" applyFont="1" applyFill="1" applyAlignment="1">
      <alignment horizontal="left" vertical="center" wrapText="1"/>
    </xf>
    <xf numFmtId="0" fontId="39" fillId="0" borderId="0" xfId="0" applyFont="1" applyFill="1" applyAlignment="1">
      <alignment vertical="center" wrapText="1"/>
    </xf>
    <xf numFmtId="0" fontId="39" fillId="0" borderId="0" xfId="0" quotePrefix="1" applyFont="1" applyFill="1" applyAlignment="1">
      <alignment horizontal="left" vertical="center"/>
    </xf>
    <xf numFmtId="0" fontId="39" fillId="0" borderId="17" xfId="0" quotePrefix="1" applyFont="1" applyFill="1" applyBorder="1" applyAlignment="1">
      <alignment horizontal="left" vertical="center"/>
    </xf>
    <xf numFmtId="0" fontId="40" fillId="38" borderId="0" xfId="0" applyFont="1" applyFill="1"/>
    <xf numFmtId="0" fontId="43" fillId="37" borderId="0" xfId="0" applyFont="1" applyFill="1"/>
    <xf numFmtId="0" fontId="37" fillId="0" borderId="0" xfId="0" applyFont="1" applyFill="1"/>
    <xf numFmtId="0" fontId="37" fillId="0" borderId="0" xfId="0" applyFont="1" applyFill="1" applyAlignment="1">
      <alignment vertical="center" wrapText="1"/>
    </xf>
    <xf numFmtId="0" fontId="40" fillId="0" borderId="0" xfId="0" applyFont="1" applyFill="1" applyAlignment="1">
      <alignment vertical="top" wrapText="1"/>
    </xf>
    <xf numFmtId="0" fontId="54" fillId="0" borderId="0" xfId="0" applyFont="1" applyFill="1" applyAlignment="1">
      <alignment vertical="center"/>
    </xf>
    <xf numFmtId="0" fontId="43" fillId="0" borderId="0" xfId="0" applyFont="1" applyFill="1" applyAlignment="1">
      <alignment vertical="center"/>
    </xf>
    <xf numFmtId="0" fontId="37" fillId="0" borderId="0" xfId="0" applyFont="1" applyFill="1" applyAlignment="1">
      <alignment vertical="center"/>
    </xf>
    <xf numFmtId="1" fontId="40" fillId="0" borderId="20" xfId="745" applyNumberFormat="1" applyFont="1" applyFill="1" applyBorder="1" applyAlignment="1">
      <alignment horizontal="center" vertical="top" wrapText="1"/>
    </xf>
    <xf numFmtId="0" fontId="43" fillId="0" borderId="0" xfId="0" applyFont="1" applyFill="1" applyAlignment="1"/>
    <xf numFmtId="0" fontId="40" fillId="0" borderId="0" xfId="0" applyFont="1" applyFill="1" applyAlignment="1"/>
    <xf numFmtId="0" fontId="10" fillId="0" borderId="0" xfId="0" applyFont="1"/>
    <xf numFmtId="0" fontId="40" fillId="0" borderId="0" xfId="80" applyFont="1" applyFill="1" applyAlignment="1">
      <alignment horizontal="center"/>
    </xf>
    <xf numFmtId="0" fontId="40" fillId="0" borderId="0" xfId="80" applyFont="1" applyFill="1"/>
    <xf numFmtId="0" fontId="39" fillId="0" borderId="0" xfId="80" applyFont="1" applyFill="1" applyAlignment="1">
      <alignment wrapText="1"/>
    </xf>
    <xf numFmtId="0" fontId="39" fillId="0" borderId="0" xfId="80" applyFont="1" applyFill="1" applyAlignment="1">
      <alignment horizontal="center" wrapText="1"/>
    </xf>
    <xf numFmtId="0" fontId="39" fillId="0" borderId="0" xfId="0" applyFont="1" applyBorder="1" applyAlignment="1">
      <alignment vertical="center"/>
    </xf>
    <xf numFmtId="0" fontId="39" fillId="2" borderId="0" xfId="0" applyFont="1" applyFill="1" applyBorder="1" applyAlignment="1">
      <alignment horizontal="left" vertical="center"/>
    </xf>
    <xf numFmtId="0" fontId="39" fillId="0" borderId="0" xfId="80" applyFont="1" applyFill="1"/>
    <xf numFmtId="0" fontId="52" fillId="0" borderId="0" xfId="0" applyFont="1" applyFill="1"/>
    <xf numFmtId="0" fontId="40" fillId="0" borderId="0" xfId="0" applyFont="1" applyFill="1" applyAlignment="1" applyProtection="1">
      <alignment horizontal="center"/>
    </xf>
    <xf numFmtId="0" fontId="40" fillId="0" borderId="0" xfId="0" applyFont="1" applyFill="1" applyProtection="1"/>
    <xf numFmtId="0" fontId="40" fillId="0" borderId="0" xfId="0" applyFont="1" applyFill="1" applyBorder="1" applyProtection="1"/>
    <xf numFmtId="0" fontId="40" fillId="0" borderId="0" xfId="0" applyFont="1" applyFill="1" applyBorder="1" applyAlignment="1" applyProtection="1">
      <alignment horizontal="left" vertical="top" wrapText="1"/>
    </xf>
    <xf numFmtId="1" fontId="40" fillId="0" borderId="0" xfId="0" applyNumberFormat="1" applyFont="1" applyFill="1" applyBorder="1" applyAlignment="1" applyProtection="1">
      <alignment horizontal="left"/>
    </xf>
    <xf numFmtId="3" fontId="40" fillId="0" borderId="0" xfId="0" applyNumberFormat="1" applyFont="1" applyFill="1" applyBorder="1" applyAlignment="1" applyProtection="1">
      <alignment horizontal="right"/>
    </xf>
    <xf numFmtId="1" fontId="40" fillId="0" borderId="0" xfId="0" applyNumberFormat="1" applyFont="1" applyFill="1" applyBorder="1" applyAlignment="1" applyProtection="1">
      <alignment horizontal="center"/>
    </xf>
    <xf numFmtId="0" fontId="39" fillId="0" borderId="0" xfId="0" applyFont="1" applyFill="1" applyBorder="1" applyAlignment="1" applyProtection="1">
      <alignment horizontal="left" vertical="center"/>
    </xf>
    <xf numFmtId="0" fontId="40" fillId="0" borderId="0" xfId="0" applyFont="1" applyFill="1" applyBorder="1" applyAlignment="1" applyProtection="1">
      <alignment horizontal="left"/>
    </xf>
    <xf numFmtId="0" fontId="40" fillId="0" borderId="0" xfId="0" applyFont="1" applyFill="1" applyBorder="1" applyAlignment="1" applyProtection="1">
      <alignment horizontal="center"/>
    </xf>
    <xf numFmtId="0" fontId="40" fillId="0" borderId="0" xfId="0" applyFont="1" applyFill="1" applyAlignment="1">
      <alignment horizontal="center" vertical="center"/>
    </xf>
    <xf numFmtId="0" fontId="40" fillId="0" borderId="18" xfId="0" applyFont="1" applyFill="1" applyBorder="1" applyAlignment="1">
      <alignment horizontal="center"/>
    </xf>
    <xf numFmtId="0" fontId="40" fillId="0" borderId="0" xfId="80" applyFont="1" applyFill="1" applyBorder="1" applyAlignment="1">
      <alignment horizontal="left" vertical="top" wrapText="1"/>
    </xf>
    <xf numFmtId="0" fontId="39" fillId="0" borderId="0" xfId="80" applyFont="1" applyFill="1" applyAlignment="1">
      <alignment horizontal="center"/>
    </xf>
    <xf numFmtId="0" fontId="39" fillId="0" borderId="0" xfId="0" applyFont="1" applyFill="1" applyAlignment="1">
      <alignment horizontal="left"/>
    </xf>
    <xf numFmtId="2" fontId="40" fillId="0" borderId="0" xfId="80" applyNumberFormat="1" applyFont="1" applyFill="1" applyBorder="1" applyAlignment="1">
      <alignment horizontal="center" vertical="center"/>
    </xf>
    <xf numFmtId="0" fontId="55" fillId="0" borderId="0" xfId="80" applyFont="1" applyFill="1" applyAlignment="1">
      <alignment horizontal="left"/>
    </xf>
    <xf numFmtId="0" fontId="39" fillId="0" borderId="0" xfId="0" applyFont="1" applyFill="1" applyAlignment="1">
      <alignment horizontal="center" vertical="center"/>
    </xf>
    <xf numFmtId="0" fontId="39" fillId="0" borderId="0" xfId="0" applyFont="1"/>
    <xf numFmtId="0" fontId="39" fillId="0"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quotePrefix="1" applyFont="1" applyFill="1" applyAlignment="1">
      <alignment horizontal="center" vertical="center"/>
    </xf>
    <xf numFmtId="0" fontId="40" fillId="0" borderId="0" xfId="0" applyFont="1"/>
    <xf numFmtId="0" fontId="40" fillId="0" borderId="0" xfId="0" applyFont="1" applyFill="1" applyAlignment="1">
      <alignment vertical="center" wrapText="1"/>
    </xf>
    <xf numFmtId="0" fontId="39" fillId="0" borderId="0" xfId="0" quotePrefix="1" applyFont="1" applyFill="1" applyBorder="1" applyAlignment="1">
      <alignment horizontal="center" vertical="center"/>
    </xf>
    <xf numFmtId="0" fontId="45" fillId="0" borderId="0" xfId="0" applyFont="1" applyAlignment="1">
      <alignment horizontal="center"/>
    </xf>
    <xf numFmtId="0" fontId="37" fillId="0" borderId="0" xfId="80" applyFont="1"/>
    <xf numFmtId="0" fontId="40" fillId="0" borderId="0" xfId="80" applyFont="1"/>
    <xf numFmtId="0" fontId="40" fillId="0" borderId="0" xfId="80" applyFont="1" applyBorder="1"/>
    <xf numFmtId="0" fontId="40" fillId="0" borderId="0" xfId="80" applyFont="1" applyFill="1" applyAlignment="1">
      <alignment vertical="center"/>
    </xf>
    <xf numFmtId="0" fontId="39" fillId="0" borderId="0" xfId="80" applyFont="1" applyFill="1" applyAlignment="1">
      <alignment vertical="center"/>
    </xf>
    <xf numFmtId="0" fontId="40" fillId="3" borderId="0" xfId="80" applyFont="1" applyFill="1"/>
    <xf numFmtId="0" fontId="39" fillId="3" borderId="0" xfId="80" applyFont="1" applyFill="1" applyAlignment="1">
      <alignment vertical="center"/>
    </xf>
    <xf numFmtId="0" fontId="39" fillId="0" borderId="0" xfId="80" quotePrefix="1" applyFont="1" applyFill="1" applyBorder="1" applyAlignment="1">
      <alignment horizontal="center" vertical="center"/>
    </xf>
    <xf numFmtId="0" fontId="40" fillId="3" borderId="0" xfId="80" applyFont="1" applyFill="1" applyAlignment="1">
      <alignment vertical="center"/>
    </xf>
    <xf numFmtId="0" fontId="40" fillId="0" borderId="0" xfId="80" applyFont="1" applyFill="1" applyAlignment="1">
      <alignment horizontal="center" vertical="center"/>
    </xf>
    <xf numFmtId="0" fontId="40" fillId="0" borderId="0" xfId="80" applyFont="1" applyAlignment="1">
      <alignment horizontal="center"/>
    </xf>
    <xf numFmtId="0" fontId="10" fillId="0" borderId="0" xfId="0" applyFont="1" applyFill="1" applyBorder="1"/>
    <xf numFmtId="0" fontId="10" fillId="0" borderId="0" xfId="0" applyFont="1" applyFill="1"/>
    <xf numFmtId="0" fontId="10" fillId="0" borderId="20" xfId="0" applyFont="1" applyFill="1" applyBorder="1"/>
    <xf numFmtId="0" fontId="10" fillId="0" borderId="22" xfId="0" applyFont="1" applyFill="1" applyBorder="1"/>
    <xf numFmtId="0" fontId="10" fillId="0" borderId="25" xfId="0" applyFont="1" applyFill="1" applyBorder="1"/>
    <xf numFmtId="0" fontId="10" fillId="0" borderId="0" xfId="746" applyFont="1" applyFill="1"/>
    <xf numFmtId="0" fontId="10" fillId="0" borderId="20" xfId="746" quotePrefix="1" applyFont="1" applyFill="1" applyBorder="1" applyAlignment="1">
      <alignment horizontal="center" vertical="center"/>
    </xf>
    <xf numFmtId="0" fontId="37" fillId="0" borderId="0" xfId="80" applyFont="1" applyFill="1"/>
    <xf numFmtId="0" fontId="40" fillId="0" borderId="10" xfId="0" applyFont="1" applyFill="1" applyBorder="1" applyAlignment="1">
      <alignment vertical="center" wrapText="1"/>
    </xf>
    <xf numFmtId="0" fontId="40" fillId="0" borderId="18" xfId="0" applyFont="1" applyFill="1" applyBorder="1" applyAlignment="1">
      <alignment vertical="center" wrapText="1"/>
    </xf>
    <xf numFmtId="0" fontId="9" fillId="0" borderId="20" xfId="0" applyFont="1" applyFill="1" applyBorder="1"/>
    <xf numFmtId="0" fontId="9" fillId="0" borderId="18" xfId="746" applyFont="1" applyFill="1" applyBorder="1" applyAlignment="1">
      <alignment horizontal="left" vertical="center"/>
    </xf>
    <xf numFmtId="0" fontId="43" fillId="0" borderId="0" xfId="0" applyFont="1" applyFill="1" applyAlignment="1">
      <alignment vertical="center" wrapText="1"/>
    </xf>
    <xf numFmtId="1" fontId="40" fillId="0" borderId="18" xfId="745" applyNumberFormat="1" applyFont="1" applyFill="1" applyBorder="1" applyAlignment="1">
      <alignment horizontal="center" vertical="center" wrapText="1"/>
    </xf>
    <xf numFmtId="0" fontId="40" fillId="0" borderId="0" xfId="0" applyFont="1" applyFill="1" applyBorder="1" applyAlignment="1">
      <alignment vertical="center"/>
    </xf>
    <xf numFmtId="0" fontId="8" fillId="36" borderId="20" xfId="0" applyFont="1" applyFill="1" applyBorder="1" applyAlignment="1">
      <alignment horizontal="center"/>
    </xf>
    <xf numFmtId="0" fontId="8" fillId="0" borderId="0" xfId="0" applyFont="1"/>
    <xf numFmtId="0" fontId="40" fillId="0" borderId="18" xfId="0" applyFont="1" applyFill="1" applyBorder="1"/>
    <xf numFmtId="0" fontId="40" fillId="0" borderId="0" xfId="0" applyFont="1" applyFill="1" applyBorder="1" applyAlignment="1">
      <alignment horizontal="left" vertical="center"/>
    </xf>
    <xf numFmtId="0" fontId="56" fillId="0" borderId="18" xfId="0" applyFont="1" applyBorder="1" applyAlignment="1">
      <alignment horizontal="center"/>
    </xf>
    <xf numFmtId="0" fontId="45" fillId="0" borderId="0" xfId="0" quotePrefix="1" applyFont="1" applyAlignment="1">
      <alignment horizontal="center"/>
    </xf>
    <xf numFmtId="0" fontId="0" fillId="39" borderId="18" xfId="0" applyFill="1" applyBorder="1" applyAlignment="1">
      <alignment horizontal="center" vertical="center"/>
    </xf>
    <xf numFmtId="0" fontId="40" fillId="39" borderId="18" xfId="0" applyFont="1" applyFill="1" applyBorder="1" applyAlignment="1">
      <alignment horizontal="center" vertical="top"/>
    </xf>
    <xf numFmtId="0" fontId="0" fillId="0" borderId="0" xfId="0" applyAlignment="1">
      <alignment vertical="top"/>
    </xf>
    <xf numFmtId="0" fontId="0" fillId="0" borderId="0" xfId="0" applyAlignment="1">
      <alignment vertical="center"/>
    </xf>
    <xf numFmtId="0" fontId="45" fillId="0" borderId="0" xfId="0" applyFont="1" applyAlignment="1">
      <alignment vertical="top"/>
    </xf>
    <xf numFmtId="0" fontId="7" fillId="0" borderId="0" xfId="0" applyFont="1" applyAlignment="1">
      <alignment wrapText="1"/>
    </xf>
    <xf numFmtId="0" fontId="7" fillId="0" borderId="0" xfId="0" applyFont="1" applyBorder="1" applyAlignment="1">
      <alignment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40" fillId="0" borderId="18" xfId="745" applyFont="1" applyFill="1" applyBorder="1" applyAlignment="1">
      <alignment horizontal="center" vertical="center" wrapText="1"/>
    </xf>
    <xf numFmtId="0" fontId="43" fillId="0" borderId="29"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Border="1" applyAlignment="1">
      <alignment wrapText="1"/>
    </xf>
    <xf numFmtId="0" fontId="0" fillId="40" borderId="0" xfId="0" applyFill="1" applyAlignment="1">
      <alignment vertical="top"/>
    </xf>
    <xf numFmtId="0" fontId="0" fillId="41" borderId="0" xfId="0" applyFill="1" applyAlignment="1">
      <alignment vertical="top"/>
    </xf>
    <xf numFmtId="0" fontId="0" fillId="38" borderId="0" xfId="0" applyFill="1" applyAlignment="1">
      <alignment vertical="top"/>
    </xf>
    <xf numFmtId="0" fontId="0" fillId="42" borderId="0" xfId="0" applyFill="1" applyAlignment="1">
      <alignment vertical="top"/>
    </xf>
    <xf numFmtId="0" fontId="40" fillId="0" borderId="18"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5" fillId="0" borderId="0" xfId="0" applyFont="1" applyFill="1"/>
    <xf numFmtId="0" fontId="40" fillId="0" borderId="18" xfId="0" applyFont="1" applyFill="1" applyBorder="1" applyAlignment="1">
      <alignment vertical="center"/>
    </xf>
    <xf numFmtId="0" fontId="40" fillId="0" borderId="9" xfId="24646" applyFont="1" applyFill="1" applyBorder="1" applyAlignment="1">
      <alignment vertical="center"/>
    </xf>
    <xf numFmtId="0" fontId="40" fillId="0" borderId="18" xfId="0" applyFont="1" applyFill="1" applyBorder="1" applyAlignment="1">
      <alignment horizontal="left" vertical="center" indent="3"/>
    </xf>
    <xf numFmtId="0" fontId="5" fillId="0" borderId="0" xfId="0" applyFont="1" applyFill="1" applyAlignment="1">
      <alignment horizontal="center" vertical="center" wrapText="1"/>
    </xf>
    <xf numFmtId="0" fontId="45" fillId="0" borderId="0" xfId="0" applyFont="1" applyFill="1" applyAlignment="1">
      <alignment wrapText="1"/>
    </xf>
    <xf numFmtId="14" fontId="40" fillId="0" borderId="18" xfId="0" applyNumberFormat="1" applyFont="1" applyBorder="1" applyAlignment="1">
      <alignment horizontal="center" vertical="top"/>
    </xf>
    <xf numFmtId="14" fontId="4" fillId="0" borderId="18" xfId="0" applyNumberFormat="1" applyFont="1" applyBorder="1" applyAlignment="1">
      <alignment horizontal="center"/>
    </xf>
    <xf numFmtId="0" fontId="40" fillId="0" borderId="30" xfId="745" applyFont="1" applyFill="1" applyBorder="1" applyAlignment="1">
      <alignment horizontal="center" vertical="center" wrapText="1"/>
    </xf>
    <xf numFmtId="0" fontId="42" fillId="0" borderId="0" xfId="0" applyFont="1" applyAlignment="1">
      <alignment horizontal="left" vertical="center"/>
    </xf>
    <xf numFmtId="0" fontId="43" fillId="0" borderId="0" xfId="0" applyFont="1"/>
    <xf numFmtId="0" fontId="39" fillId="0" borderId="0" xfId="0" applyFont="1" applyAlignment="1">
      <alignment vertical="center"/>
    </xf>
    <xf numFmtId="0" fontId="39" fillId="0" borderId="0" xfId="0" applyFont="1" applyAlignment="1">
      <alignment horizontal="center" vertical="center" wrapText="1"/>
    </xf>
    <xf numFmtId="0" fontId="55" fillId="0" borderId="0" xfId="0" applyFont="1" applyAlignment="1">
      <alignment horizontal="left" vertical="top" wrapText="1"/>
    </xf>
    <xf numFmtId="1" fontId="43" fillId="0" borderId="0" xfId="0" applyNumberFormat="1" applyFont="1" applyAlignment="1" applyProtection="1">
      <alignment horizontal="left"/>
      <protection locked="0"/>
    </xf>
    <xf numFmtId="0" fontId="43" fillId="0" borderId="0" xfId="0" applyFont="1" applyAlignment="1">
      <alignment horizontal="left"/>
    </xf>
    <xf numFmtId="0" fontId="43" fillId="0" borderId="0" xfId="0" applyFont="1" applyAlignment="1">
      <alignment horizontal="center" wrapText="1"/>
    </xf>
    <xf numFmtId="0" fontId="40" fillId="0" borderId="0" xfId="0" applyFont="1" applyAlignment="1">
      <alignment horizontal="center" wrapText="1"/>
    </xf>
    <xf numFmtId="0" fontId="40"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57" fillId="0" borderId="0" xfId="0" applyFont="1" applyAlignment="1">
      <alignment horizontal="center" vertical="center" wrapText="1"/>
    </xf>
    <xf numFmtId="0" fontId="43" fillId="0" borderId="0" xfId="0" applyFont="1" applyAlignment="1">
      <alignment horizontal="center" vertical="center" wrapText="1"/>
    </xf>
    <xf numFmtId="0" fontId="4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40" fillId="3" borderId="30" xfId="0" applyFont="1" applyFill="1" applyBorder="1" applyAlignment="1">
      <alignment horizontal="center" vertical="center" wrapText="1"/>
    </xf>
    <xf numFmtId="0" fontId="40" fillId="3" borderId="30" xfId="745" applyFont="1" applyFill="1" applyBorder="1" applyAlignment="1">
      <alignment horizontal="center" vertical="center" wrapText="1"/>
    </xf>
    <xf numFmtId="0" fontId="43" fillId="3" borderId="0" xfId="0" applyFont="1" applyFill="1" applyAlignment="1">
      <alignment horizontal="center" vertical="center" wrapText="1"/>
    </xf>
    <xf numFmtId="0" fontId="40" fillId="3" borderId="0" xfId="0" applyFont="1" applyFill="1" applyAlignment="1">
      <alignment horizontal="center" vertical="center" wrapText="1"/>
    </xf>
    <xf numFmtId="1" fontId="40" fillId="0" borderId="30" xfId="0" applyNumberFormat="1" applyFont="1" applyFill="1" applyBorder="1" applyAlignment="1">
      <alignment horizontal="center" vertical="center" wrapText="1"/>
    </xf>
    <xf numFmtId="1" fontId="40" fillId="0" borderId="30" xfId="745" applyNumberFormat="1" applyFont="1" applyFill="1" applyBorder="1" applyAlignment="1">
      <alignment horizontal="center" vertical="top" wrapText="1"/>
    </xf>
    <xf numFmtId="0" fontId="2" fillId="0" borderId="0" xfId="0" applyFont="1" applyFill="1" applyAlignment="1">
      <alignment horizontal="center" vertical="center" wrapText="1"/>
    </xf>
    <xf numFmtId="0" fontId="40" fillId="0" borderId="30" xfId="0" applyFont="1" applyFill="1" applyBorder="1" applyAlignment="1">
      <alignment horizontal="left" vertical="center" wrapText="1"/>
    </xf>
    <xf numFmtId="0" fontId="40" fillId="0" borderId="30" xfId="0" applyFont="1" applyFill="1" applyBorder="1" applyAlignment="1">
      <alignment horizontal="center" wrapText="1"/>
    </xf>
    <xf numFmtId="0" fontId="40" fillId="0" borderId="18" xfId="0" applyFont="1" applyFill="1" applyBorder="1" applyAlignment="1">
      <alignment horizontal="center" vertical="center"/>
    </xf>
    <xf numFmtId="0" fontId="1" fillId="0" borderId="18" xfId="0" quotePrefix="1" applyFont="1" applyBorder="1" applyAlignment="1">
      <alignment horizontal="center"/>
    </xf>
    <xf numFmtId="0" fontId="0" fillId="0" borderId="34" xfId="0" applyBorder="1" applyAlignment="1">
      <alignment horizontal="center" vertical="center"/>
    </xf>
    <xf numFmtId="0" fontId="1" fillId="0" borderId="0" xfId="0" applyFont="1" applyFill="1"/>
    <xf numFmtId="0" fontId="1" fillId="0" borderId="0" xfId="0" applyFont="1"/>
    <xf numFmtId="0" fontId="65" fillId="0" borderId="0" xfId="0" applyFont="1" applyAlignment="1">
      <alignment horizontal="left" vertical="center"/>
    </xf>
    <xf numFmtId="0" fontId="66" fillId="0" borderId="0" xfId="0" applyFont="1"/>
    <xf numFmtId="0" fontId="40" fillId="0" borderId="0" xfId="0" applyFont="1" applyAlignment="1">
      <alignment horizontal="right"/>
    </xf>
    <xf numFmtId="0" fontId="1" fillId="0" borderId="0" xfId="0" applyFont="1" applyAlignment="1">
      <alignment vertical="center"/>
    </xf>
    <xf numFmtId="0" fontId="39" fillId="36" borderId="0" xfId="0" applyFont="1" applyFill="1" applyAlignment="1">
      <alignment horizontal="left" vertical="center"/>
    </xf>
    <xf numFmtId="0" fontId="39" fillId="0" borderId="0" xfId="0" applyFont="1" applyAlignment="1">
      <alignment horizontal="left"/>
    </xf>
    <xf numFmtId="0" fontId="39" fillId="0" borderId="0" xfId="0" applyFont="1" applyAlignment="1">
      <alignment horizontal="left" wrapText="1"/>
    </xf>
    <xf numFmtId="0" fontId="39" fillId="0" borderId="0" xfId="0" applyFont="1" applyAlignment="1">
      <alignment horizontal="center" vertical="top" wrapText="1"/>
    </xf>
    <xf numFmtId="0" fontId="1" fillId="0" borderId="34" xfId="0" applyFont="1" applyBorder="1" applyAlignment="1">
      <alignment horizontal="center" vertical="center"/>
    </xf>
    <xf numFmtId="0" fontId="40" fillId="41" borderId="34" xfId="0" applyFont="1" applyFill="1" applyBorder="1" applyAlignment="1">
      <alignment horizontal="center" vertical="center" wrapText="1"/>
    </xf>
    <xf numFmtId="1" fontId="40" fillId="41" borderId="34" xfId="0" applyNumberFormat="1" applyFont="1" applyFill="1" applyBorder="1" applyAlignment="1">
      <alignment horizontal="center" vertical="center" wrapText="1"/>
    </xf>
    <xf numFmtId="0" fontId="40" fillId="41" borderId="34" xfId="745" applyFont="1" applyFill="1" applyBorder="1" applyAlignment="1">
      <alignment horizontal="center" vertical="center" wrapText="1"/>
    </xf>
    <xf numFmtId="0" fontId="1" fillId="41" borderId="0" xfId="0" applyFont="1" applyFill="1" applyAlignment="1">
      <alignment horizontal="center" vertical="center" wrapText="1"/>
    </xf>
    <xf numFmtId="0" fontId="40" fillId="41" borderId="0" xfId="0" applyFont="1" applyFill="1" applyAlignment="1">
      <alignment horizontal="center" vertical="center" wrapText="1"/>
    </xf>
    <xf numFmtId="0" fontId="43" fillId="41" borderId="0" xfId="0" applyFont="1" applyFill="1" applyAlignment="1">
      <alignment horizontal="center" vertical="center" wrapText="1"/>
    </xf>
    <xf numFmtId="0" fontId="64" fillId="41" borderId="34" xfId="0" applyFont="1" applyFill="1" applyBorder="1" applyAlignment="1">
      <alignment horizontal="left" indent="1"/>
    </xf>
    <xf numFmtId="1" fontId="58" fillId="41" borderId="34" xfId="0" applyNumberFormat="1" applyFont="1" applyFill="1" applyBorder="1" applyAlignment="1">
      <alignment horizontal="center" vertical="top" wrapText="1"/>
    </xf>
    <xf numFmtId="1" fontId="58" fillId="41" borderId="34" xfId="745" applyNumberFormat="1" applyFont="1" applyFill="1" applyBorder="1" applyAlignment="1">
      <alignment horizontal="center" vertical="top" wrapText="1"/>
    </xf>
    <xf numFmtId="0" fontId="1" fillId="41" borderId="34" xfId="0" applyFont="1" applyFill="1" applyBorder="1" applyAlignment="1">
      <alignment horizontal="center" vertical="center"/>
    </xf>
    <xf numFmtId="0" fontId="40" fillId="41" borderId="34" xfId="0" applyFont="1" applyFill="1" applyBorder="1" applyAlignment="1">
      <alignment horizontal="left" vertical="center" wrapText="1"/>
    </xf>
    <xf numFmtId="0" fontId="40" fillId="41" borderId="34" xfId="0" applyFont="1" applyFill="1" applyBorder="1" applyAlignment="1">
      <alignment horizontal="center" wrapText="1"/>
    </xf>
    <xf numFmtId="0" fontId="40" fillId="0" borderId="34" xfId="0" applyFont="1" applyBorder="1" applyAlignment="1">
      <alignment horizontal="center" vertical="center" wrapText="1"/>
    </xf>
    <xf numFmtId="0" fontId="1" fillId="0" borderId="34" xfId="745" applyFont="1" applyFill="1" applyBorder="1" applyAlignment="1">
      <alignment horizontal="center"/>
    </xf>
    <xf numFmtId="0" fontId="1" fillId="0" borderId="34" xfId="745" applyFont="1" applyFill="1" applyBorder="1" applyAlignment="1">
      <alignment horizontal="center" vertical="center"/>
    </xf>
    <xf numFmtId="0" fontId="1" fillId="0" borderId="0" xfId="0" applyFont="1" applyAlignment="1">
      <alignment horizontal="center" vertical="center"/>
    </xf>
    <xf numFmtId="0" fontId="40" fillId="0" borderId="0" xfId="745" applyFont="1" applyFill="1" applyBorder="1" applyAlignment="1">
      <alignment horizontal="center" vertical="center" wrapText="1"/>
    </xf>
    <xf numFmtId="0" fontId="43" fillId="0" borderId="0" xfId="745" applyFont="1" applyFill="1" applyBorder="1" applyAlignment="1">
      <alignment horizontal="center" vertical="center" wrapText="1"/>
    </xf>
    <xf numFmtId="0" fontId="42" fillId="0" borderId="0" xfId="0" applyFont="1" applyAlignment="1">
      <alignment horizontal="center" vertical="top" wrapText="1"/>
    </xf>
    <xf numFmtId="0" fontId="39" fillId="36" borderId="0" xfId="0" applyFont="1" applyFill="1" applyAlignment="1">
      <alignment wrapText="1"/>
    </xf>
    <xf numFmtId="0" fontId="40" fillId="0" borderId="34" xfId="746" applyFont="1" applyBorder="1"/>
    <xf numFmtId="0" fontId="40" fillId="0" borderId="34" xfId="746" quotePrefix="1" applyFont="1" applyBorder="1" applyAlignment="1">
      <alignment horizontal="center" wrapText="1"/>
    </xf>
    <xf numFmtId="0" fontId="40" fillId="0" borderId="34" xfId="0" applyFont="1" applyBorder="1" applyAlignment="1">
      <alignment horizontal="center" wrapText="1"/>
    </xf>
    <xf numFmtId="0" fontId="40" fillId="0" borderId="24" xfId="0" applyFont="1" applyBorder="1" applyAlignment="1">
      <alignment horizontal="left" vertical="center"/>
    </xf>
    <xf numFmtId="0" fontId="1" fillId="0" borderId="9" xfId="24646" applyFont="1" applyFill="1" applyBorder="1" applyAlignment="1">
      <alignment vertical="center"/>
    </xf>
    <xf numFmtId="0" fontId="40" fillId="0" borderId="34" xfId="0" applyFont="1" applyBorder="1" applyAlignment="1">
      <alignment horizontal="left" indent="1"/>
    </xf>
    <xf numFmtId="0" fontId="40" fillId="0" borderId="34" xfId="745" applyFont="1" applyFill="1" applyBorder="1" applyAlignment="1">
      <alignment horizontal="center" wrapText="1"/>
    </xf>
    <xf numFmtId="0" fontId="40" fillId="0" borderId="38" xfId="0" applyFont="1" applyBorder="1" applyAlignment="1">
      <alignment horizontal="left" vertical="center"/>
    </xf>
    <xf numFmtId="0" fontId="0" fillId="0" borderId="10" xfId="0" applyFill="1" applyBorder="1" applyAlignment="1">
      <alignment vertical="center"/>
    </xf>
    <xf numFmtId="0" fontId="0" fillId="0" borderId="34" xfId="0" applyFill="1" applyBorder="1" applyAlignment="1">
      <alignment horizontal="center" vertical="center"/>
    </xf>
    <xf numFmtId="0" fontId="40"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43" fillId="0" borderId="18" xfId="0" applyFont="1" applyFill="1" applyBorder="1" applyAlignment="1">
      <alignment horizontal="left" vertical="center" indent="1"/>
    </xf>
    <xf numFmtId="0" fontId="40" fillId="0" borderId="34" xfId="0" applyFont="1" applyBorder="1" applyAlignment="1">
      <alignment vertical="top" wrapText="1"/>
    </xf>
    <xf numFmtId="0" fontId="40" fillId="0" borderId="10" xfId="80" applyFont="1" applyFill="1" applyBorder="1" applyAlignment="1">
      <alignment horizontal="center" vertical="center" wrapText="1"/>
    </xf>
    <xf numFmtId="0" fontId="40" fillId="0" borderId="34" xfId="80" applyFont="1" applyFill="1" applyBorder="1" applyAlignment="1">
      <alignment horizontal="center" vertical="center" wrapText="1"/>
    </xf>
    <xf numFmtId="0" fontId="42" fillId="0" borderId="0" xfId="0" applyFont="1" applyAlignment="1">
      <alignment horizontal="center" vertical="center"/>
    </xf>
    <xf numFmtId="0" fontId="1" fillId="0" borderId="34" xfId="0" applyFont="1" applyBorder="1"/>
    <xf numFmtId="0" fontId="43" fillId="0" borderId="34" xfId="0" applyFont="1" applyBorder="1" applyAlignment="1">
      <alignment horizontal="center"/>
    </xf>
    <xf numFmtId="0" fontId="1" fillId="0" borderId="34" xfId="0" applyFont="1" applyBorder="1" applyAlignment="1">
      <alignment horizontal="center"/>
    </xf>
    <xf numFmtId="0" fontId="1" fillId="41" borderId="34" xfId="0" applyFont="1" applyFill="1" applyBorder="1" applyAlignment="1">
      <alignment horizontal="center" wrapText="1"/>
    </xf>
    <xf numFmtId="0" fontId="1" fillId="41" borderId="34" xfId="0" applyFont="1" applyFill="1" applyBorder="1" applyAlignment="1">
      <alignment horizontal="center" vertical="center" wrapText="1"/>
    </xf>
    <xf numFmtId="0" fontId="42" fillId="0" borderId="0" xfId="0" applyFont="1" applyAlignment="1">
      <alignment horizontal="left" vertical="center" wrapText="1"/>
    </xf>
    <xf numFmtId="0" fontId="42" fillId="44" borderId="0" xfId="0" applyFont="1" applyFill="1" applyAlignment="1">
      <alignment horizontal="left" vertical="center"/>
    </xf>
    <xf numFmtId="0" fontId="1" fillId="41" borderId="34" xfId="0" applyFont="1" applyFill="1" applyBorder="1" applyAlignment="1">
      <alignment horizontal="left" vertical="center" wrapText="1"/>
    </xf>
    <xf numFmtId="0" fontId="40" fillId="0" borderId="39" xfId="81" applyFont="1" applyFill="1" applyBorder="1"/>
    <xf numFmtId="0" fontId="40" fillId="0" borderId="39" xfId="0" applyFont="1" applyFill="1" applyBorder="1" applyAlignment="1">
      <alignment horizontal="center" vertical="center" wrapText="1"/>
    </xf>
    <xf numFmtId="0" fontId="0" fillId="0" borderId="39" xfId="0" applyFont="1" applyFill="1" applyBorder="1" applyAlignment="1" applyProtection="1">
      <alignment horizontal="center" vertical="center" wrapText="1"/>
    </xf>
    <xf numFmtId="0" fontId="40" fillId="0" borderId="39" xfId="0" applyFont="1" applyFill="1" applyBorder="1" applyAlignment="1" applyProtection="1">
      <alignment horizontal="center" vertical="center" wrapText="1"/>
    </xf>
    <xf numFmtId="0" fontId="58" fillId="0" borderId="0" xfId="0" applyFont="1" applyFill="1"/>
    <xf numFmtId="167" fontId="58" fillId="0" borderId="39" xfId="0" quotePrefix="1" applyNumberFormat="1" applyFont="1" applyFill="1" applyBorder="1" applyAlignment="1">
      <alignment horizontal="center"/>
    </xf>
    <xf numFmtId="168" fontId="58" fillId="0" borderId="39" xfId="0" quotePrefix="1" applyNumberFormat="1" applyFont="1" applyFill="1" applyBorder="1" applyAlignment="1">
      <alignment horizontal="center"/>
    </xf>
    <xf numFmtId="1" fontId="40" fillId="0" borderId="39" xfId="0" applyNumberFormat="1" applyFont="1" applyFill="1" applyBorder="1" applyAlignment="1">
      <alignment horizontal="center" vertical="top" wrapText="1"/>
    </xf>
    <xf numFmtId="0" fontId="65" fillId="0" borderId="0" xfId="0" applyFont="1" applyFill="1" applyAlignment="1">
      <alignment horizontal="center" vertical="top" wrapText="1"/>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63" fillId="0" borderId="0" xfId="0" applyFont="1" applyFill="1" applyAlignment="1">
      <alignment vertical="center"/>
    </xf>
    <xf numFmtId="1" fontId="40" fillId="0" borderId="39" xfId="745" applyNumberFormat="1" applyFont="1" applyFill="1" applyBorder="1" applyAlignment="1">
      <alignment horizontal="center" vertical="top" wrapText="1"/>
    </xf>
    <xf numFmtId="1" fontId="58" fillId="0" borderId="39" xfId="0" applyNumberFormat="1" applyFont="1" applyFill="1" applyBorder="1" applyAlignment="1">
      <alignment horizontal="center" vertical="top" wrapText="1"/>
    </xf>
    <xf numFmtId="0" fontId="40" fillId="0" borderId="0" xfId="0" applyFont="1" applyFill="1" applyAlignment="1">
      <alignment horizontal="center" vertical="top" wrapText="1"/>
    </xf>
    <xf numFmtId="0" fontId="40" fillId="0" borderId="0" xfId="0" applyFont="1" applyFill="1" applyAlignment="1">
      <alignment horizontal="center" vertical="top"/>
    </xf>
    <xf numFmtId="0" fontId="43" fillId="0" borderId="0" xfId="0" applyFont="1" applyFill="1" applyAlignment="1">
      <alignment horizontal="center" vertical="top" wrapText="1"/>
    </xf>
    <xf numFmtId="0" fontId="1" fillId="0" borderId="0" xfId="0" applyFont="1" applyFill="1" applyAlignment="1">
      <alignment horizontal="center" vertical="top" wrapText="1"/>
    </xf>
    <xf numFmtId="0" fontId="68" fillId="0" borderId="0" xfId="0" applyFont="1" applyFill="1" applyAlignment="1">
      <alignment horizontal="center" vertical="top"/>
    </xf>
    <xf numFmtId="0" fontId="63" fillId="0" borderId="0" xfId="0" applyFont="1" applyFill="1" applyAlignment="1">
      <alignment horizontal="center" vertical="top"/>
    </xf>
    <xf numFmtId="0" fontId="63" fillId="0" borderId="0" xfId="0" applyFont="1" applyFill="1"/>
    <xf numFmtId="0" fontId="58" fillId="0" borderId="39" xfId="0" applyFont="1" applyFill="1" applyBorder="1" applyAlignment="1">
      <alignment horizontal="center"/>
    </xf>
    <xf numFmtId="0" fontId="40" fillId="41" borderId="39" xfId="0" applyFont="1" applyFill="1" applyBorder="1" applyAlignment="1">
      <alignment horizontal="center" vertical="center" wrapText="1"/>
    </xf>
    <xf numFmtId="167" fontId="58" fillId="41" borderId="39" xfId="0" quotePrefix="1" applyNumberFormat="1" applyFont="1" applyFill="1" applyBorder="1" applyAlignment="1">
      <alignment horizontal="center"/>
    </xf>
    <xf numFmtId="0" fontId="40" fillId="41" borderId="0" xfId="0" applyFont="1" applyFill="1" applyAlignment="1">
      <alignment vertical="center"/>
    </xf>
    <xf numFmtId="2" fontId="40" fillId="41" borderId="39" xfId="0" applyNumberFormat="1" applyFont="1" applyFill="1" applyBorder="1" applyAlignment="1">
      <alignment horizontal="center" vertical="top" wrapText="1"/>
    </xf>
    <xf numFmtId="0" fontId="40" fillId="41" borderId="0" xfId="0" applyFont="1" applyFill="1" applyAlignment="1">
      <alignment horizontal="center" vertical="center"/>
    </xf>
    <xf numFmtId="0" fontId="1" fillId="0" borderId="0" xfId="81" applyFont="1" applyFill="1" applyBorder="1"/>
    <xf numFmtId="0" fontId="10" fillId="0" borderId="0" xfId="81" applyFont="1" applyFill="1" applyBorder="1"/>
    <xf numFmtId="0" fontId="10" fillId="0" borderId="0" xfId="81" applyFont="1" applyFill="1" applyBorder="1" applyAlignment="1">
      <alignment wrapText="1"/>
    </xf>
    <xf numFmtId="0" fontId="10" fillId="0" borderId="39" xfId="81" applyFont="1" applyFill="1" applyBorder="1" applyAlignment="1">
      <alignment horizontal="center" vertical="center" wrapText="1"/>
    </xf>
    <xf numFmtId="0" fontId="58" fillId="0" borderId="39" xfId="81" applyFont="1" applyFill="1" applyBorder="1" applyAlignment="1">
      <alignment horizontal="center" vertical="center" wrapText="1"/>
    </xf>
    <xf numFmtId="0" fontId="41" fillId="38" borderId="39" xfId="7336" applyFill="1" applyBorder="1" applyAlignment="1">
      <alignment horizontal="center" vertical="center"/>
    </xf>
    <xf numFmtId="0" fontId="41" fillId="0" borderId="39" xfId="7336" applyFill="1" applyBorder="1" applyAlignment="1">
      <alignment horizontal="center" vertical="center"/>
    </xf>
    <xf numFmtId="0" fontId="1" fillId="0" borderId="39" xfId="81" applyFont="1" applyFill="1" applyBorder="1"/>
    <xf numFmtId="0" fontId="41" fillId="38" borderId="39" xfId="7336" applyFill="1" applyBorder="1" applyAlignment="1">
      <alignment horizontal="center"/>
    </xf>
    <xf numFmtId="0" fontId="41" fillId="0" borderId="39" xfId="7336" applyFill="1" applyBorder="1" applyAlignment="1">
      <alignment horizontal="center"/>
    </xf>
    <xf numFmtId="0" fontId="10" fillId="0" borderId="39" xfId="81" applyFont="1" applyFill="1" applyBorder="1"/>
    <xf numFmtId="0" fontId="59" fillId="0" borderId="39" xfId="7336" applyFont="1" applyFill="1" applyBorder="1" applyAlignment="1">
      <alignment horizontal="center" vertical="center"/>
    </xf>
    <xf numFmtId="0" fontId="40" fillId="0" borderId="39" xfId="0" applyFont="1" applyFill="1" applyBorder="1"/>
    <xf numFmtId="0" fontId="4" fillId="0" borderId="39" xfId="81" applyFont="1" applyFill="1" applyBorder="1"/>
    <xf numFmtId="0" fontId="41" fillId="0" borderId="39" xfId="7336" applyFill="1" applyBorder="1" applyAlignment="1">
      <alignment horizontal="center" wrapText="1"/>
    </xf>
    <xf numFmtId="0" fontId="41" fillId="41" borderId="39" xfId="7336" applyFill="1" applyBorder="1" applyAlignment="1">
      <alignment horizontal="center"/>
    </xf>
    <xf numFmtId="0" fontId="10" fillId="0" borderId="35" xfId="81" applyFont="1" applyFill="1" applyBorder="1" applyAlignment="1">
      <alignment horizontal="center" vertical="center" wrapText="1"/>
    </xf>
    <xf numFmtId="0" fontId="40" fillId="0" borderId="35" xfId="81" applyFont="1" applyFill="1" applyBorder="1"/>
    <xf numFmtId="0" fontId="6" fillId="0" borderId="35" xfId="81" applyFont="1" applyFill="1" applyBorder="1"/>
    <xf numFmtId="0" fontId="10" fillId="0" borderId="35" xfId="81" applyFont="1" applyFill="1" applyBorder="1"/>
    <xf numFmtId="0" fontId="40" fillId="0" borderId="35" xfId="0" applyFont="1" applyFill="1" applyBorder="1"/>
    <xf numFmtId="0" fontId="4" fillId="0" borderId="35" xfId="81" applyFont="1" applyFill="1" applyBorder="1"/>
    <xf numFmtId="0" fontId="1" fillId="0" borderId="35" xfId="81" applyFont="1" applyFill="1" applyBorder="1"/>
    <xf numFmtId="0" fontId="40" fillId="0" borderId="35" xfId="81" applyFont="1" applyFill="1" applyBorder="1" applyAlignment="1">
      <alignment wrapText="1"/>
    </xf>
    <xf numFmtId="0" fontId="39" fillId="0" borderId="0" xfId="0" applyFont="1" applyFill="1" applyBorder="1" applyAlignment="1">
      <alignment horizontal="center" vertical="center" wrapText="1"/>
    </xf>
    <xf numFmtId="0" fontId="40" fillId="0" borderId="0" xfId="80" applyFont="1" applyFill="1" applyBorder="1" applyAlignment="1">
      <alignment horizontal="center" vertical="center" wrapText="1"/>
    </xf>
    <xf numFmtId="0" fontId="10" fillId="0" borderId="0" xfId="0" applyFont="1" applyBorder="1" applyAlignment="1">
      <alignment horizontal="center" vertical="center" wrapText="1"/>
    </xf>
    <xf numFmtId="0" fontId="40" fillId="0" borderId="33" xfId="80" applyFont="1" applyBorder="1" applyAlignment="1">
      <alignment horizontal="center" vertical="center" wrapText="1"/>
    </xf>
    <xf numFmtId="0" fontId="40" fillId="0" borderId="8" xfId="80" applyFont="1" applyBorder="1" applyAlignment="1">
      <alignment horizontal="center" vertical="center" wrapText="1"/>
    </xf>
    <xf numFmtId="0" fontId="40" fillId="0" borderId="10" xfId="80"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40" fillId="0" borderId="33" xfId="80" applyFont="1" applyFill="1" applyBorder="1" applyAlignment="1">
      <alignment horizontal="center" vertical="center" wrapText="1"/>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67" fillId="0" borderId="8" xfId="0" applyFont="1" applyFill="1" applyBorder="1" applyAlignment="1">
      <alignment horizontal="center" vertical="center"/>
    </xf>
    <xf numFmtId="0" fontId="67" fillId="0" borderId="10" xfId="0" applyFont="1" applyFill="1" applyBorder="1" applyAlignment="1">
      <alignment horizontal="center" vertical="center"/>
    </xf>
    <xf numFmtId="0" fontId="40" fillId="0" borderId="10" xfId="80" applyFont="1" applyFill="1" applyBorder="1" applyAlignment="1">
      <alignment horizontal="center" vertical="center" wrapText="1"/>
    </xf>
    <xf numFmtId="0" fontId="40" fillId="0" borderId="33" xfId="746" applyFont="1" applyFill="1" applyBorder="1" applyAlignment="1">
      <alignment horizontal="center" vertical="center" wrapText="1"/>
    </xf>
    <xf numFmtId="0" fontId="40" fillId="0" borderId="8" xfId="746" applyFont="1" applyFill="1" applyBorder="1" applyAlignment="1">
      <alignment horizontal="center" vertical="center" wrapText="1"/>
    </xf>
    <xf numFmtId="0" fontId="40" fillId="0" borderId="10" xfId="746" applyFont="1" applyFill="1" applyBorder="1" applyAlignment="1">
      <alignment horizontal="center" vertical="center" wrapText="1"/>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1" fillId="0" borderId="33"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 fillId="0" borderId="34" xfId="0" applyFont="1" applyFill="1" applyBorder="1" applyAlignment="1">
      <alignment horizontal="center" vertical="center" wrapText="1"/>
    </xf>
    <xf numFmtId="0" fontId="40" fillId="0" borderId="34" xfId="0" applyFont="1" applyBorder="1" applyAlignment="1">
      <alignment horizontal="center" vertical="center" wrapText="1"/>
    </xf>
    <xf numFmtId="0" fontId="40" fillId="0" borderId="35" xfId="0" applyFont="1" applyBorder="1" applyAlignment="1">
      <alignment horizontal="center" vertical="center" wrapText="1"/>
    </xf>
    <xf numFmtId="0" fontId="67" fillId="0" borderId="35" xfId="0" applyFont="1" applyBorder="1" applyAlignment="1">
      <alignment horizontal="center" vertical="center"/>
    </xf>
    <xf numFmtId="0" fontId="67" fillId="0" borderId="36" xfId="0" applyFont="1" applyBorder="1" applyAlignment="1">
      <alignment horizontal="center" vertical="center"/>
    </xf>
    <xf numFmtId="0" fontId="67" fillId="0" borderId="37" xfId="0" applyFont="1" applyBorder="1" applyAlignment="1">
      <alignment horizontal="center" vertical="center"/>
    </xf>
    <xf numFmtId="0" fontId="40" fillId="0" borderId="24" xfId="8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6" fillId="0" borderId="0" xfId="0" applyFont="1" applyFill="1"/>
  </cellXfs>
  <cellStyles count="44751">
    <cellStyle name="20 % - Accent1" xfId="44723" builtinId="30" hidden="1"/>
    <cellStyle name="20 % - Accent2" xfId="44727" builtinId="34" hidden="1"/>
    <cellStyle name="20 % - Accent3" xfId="44731" builtinId="38" hidden="1"/>
    <cellStyle name="20 % - Accent4" xfId="44735" builtinId="42" hidden="1"/>
    <cellStyle name="20 % - Accent5" xfId="44739" builtinId="46" hidden="1"/>
    <cellStyle name="20 % - Accent6" xfId="44743" builtinId="50" hidden="1"/>
    <cellStyle name="20% - Accent1" xfId="14545" hidden="1"/>
    <cellStyle name="20% - Accent1" xfId="15114" hidden="1"/>
    <cellStyle name="20% - Accent1" xfId="16128" hidden="1"/>
    <cellStyle name="20% - Accent1" xfId="16085" hidden="1"/>
    <cellStyle name="20% - Accent1" xfId="18573" hidden="1"/>
    <cellStyle name="20% - Accent1" xfId="19585" hidden="1"/>
    <cellStyle name="20% - Accent1" xfId="19521" hidden="1"/>
    <cellStyle name="20% - Accent1" xfId="21864" hidden="1"/>
    <cellStyle name="20% - Accent1" xfId="22795" hidden="1"/>
    <cellStyle name="20% - Accent1" xfId="24663" hidden="1"/>
    <cellStyle name="20% - Accent1" xfId="25232" hidden="1"/>
    <cellStyle name="20% - Accent1" xfId="26243" hidden="1"/>
    <cellStyle name="20% - Accent1" xfId="26219" hidden="1"/>
    <cellStyle name="20% - Accent1" xfId="28629" hidden="1"/>
    <cellStyle name="20% - Accent1" xfId="29645" hidden="1"/>
    <cellStyle name="20% - Accent1" xfId="24647" hidden="1"/>
    <cellStyle name="20% - Accent1" xfId="31990" hidden="1"/>
    <cellStyle name="20% - Accent1" xfId="33004" hidden="1"/>
    <cellStyle name="20% - Accent1" xfId="34863" hidden="1"/>
    <cellStyle name="20% - Accent1" xfId="35362" hidden="1"/>
    <cellStyle name="20% - Accent1" xfId="36293" hidden="1"/>
    <cellStyle name="20% - Accent1" xfId="38156" hidden="1"/>
    <cellStyle name="20% - Accent1" xfId="38725" hidden="1"/>
    <cellStyle name="20% - Accent1" xfId="39636" hidden="1"/>
    <cellStyle name="20% - Accent1" xfId="41457" hidden="1"/>
    <cellStyle name="20% - Accent1" xfId="42026" hidden="1"/>
    <cellStyle name="20% - Accent1" xfId="42937" hidden="1"/>
    <cellStyle name="20% - Accent1 2 10" xfId="17981" hidden="1"/>
    <cellStyle name="20% - Accent1 2 11" xfId="18018" hidden="1"/>
    <cellStyle name="20% - Accent1 2 11" xfId="25255" hidden="1"/>
    <cellStyle name="20% - Accent1 2 11" xfId="32933" hidden="1"/>
    <cellStyle name="20% - Accent1 2 12" xfId="26173" hidden="1"/>
    <cellStyle name="20% - Accent1 2 12" xfId="32969" hidden="1"/>
    <cellStyle name="20% - Accent1 2 13" xfId="26209" hidden="1"/>
    <cellStyle name="20% - Accent1 2 13" xfId="33912" hidden="1"/>
    <cellStyle name="20% - Accent1 2 14" xfId="27151" hidden="1"/>
    <cellStyle name="20% - Accent1 2 14" xfId="33948" hidden="1"/>
    <cellStyle name="20% - Accent1 2 15" xfId="27186" hidden="1"/>
    <cellStyle name="20% - Accent1 2 15" xfId="34855" hidden="1"/>
    <cellStyle name="20% - Accent1 2 16" xfId="28090" hidden="1"/>
    <cellStyle name="20% - Accent1 2 16" xfId="34891" hidden="1"/>
    <cellStyle name="20% - Accent1 2 17" xfId="28125" hidden="1"/>
    <cellStyle name="20% - Accent1 2 2" xfId="1291" hidden="1"/>
    <cellStyle name="20% - Accent1 2 3" xfId="2209" hidden="1"/>
    <cellStyle name="20% - Accent1 2 4" xfId="2246" hidden="1"/>
    <cellStyle name="20% - Accent1 2 5" xfId="3156" hidden="1"/>
    <cellStyle name="20% - Accent1 2 5" xfId="10358" hidden="1"/>
    <cellStyle name="20% - Accent1 2 5" xfId="15137" hidden="1"/>
    <cellStyle name="20% - Accent1 2 6" xfId="3193" hidden="1"/>
    <cellStyle name="20% - Accent1 2 6" xfId="10395" hidden="1"/>
    <cellStyle name="20% - Accent1 2 6" xfId="16055" hidden="1"/>
    <cellStyle name="20% - Accent1 2 7" xfId="4101" hidden="1"/>
    <cellStyle name="20% - Accent1 2 7" xfId="11303" hidden="1"/>
    <cellStyle name="20% - Accent1 2 7" xfId="16092" hidden="1"/>
    <cellStyle name="20% - Accent1 2 8" xfId="4137" hidden="1"/>
    <cellStyle name="20% - Accent1 2 8" xfId="11335" hidden="1"/>
    <cellStyle name="20% - Accent1 2 8" xfId="17036" hidden="1"/>
    <cellStyle name="20% - Accent1 2 9" xfId="17073" hidden="1"/>
    <cellStyle name="20% - Accent1 4" xfId="1" hidden="1"/>
    <cellStyle name="20% - Accent1 4" xfId="717" hidden="1"/>
    <cellStyle name="20% - Accent2" xfId="14549" hidden="1"/>
    <cellStyle name="20% - Accent2" xfId="15110" hidden="1"/>
    <cellStyle name="20% - Accent2" xfId="16124" hidden="1"/>
    <cellStyle name="20% - Accent2" xfId="16052" hidden="1"/>
    <cellStyle name="20% - Accent2" xfId="18569" hidden="1"/>
    <cellStyle name="20% - Accent2" xfId="19581" hidden="1"/>
    <cellStyle name="20% - Accent2" xfId="20535" hidden="1"/>
    <cellStyle name="20% - Accent2" xfId="21860" hidden="1"/>
    <cellStyle name="20% - Accent2" xfId="22791" hidden="1"/>
    <cellStyle name="20% - Accent2" xfId="24667" hidden="1"/>
    <cellStyle name="20% - Accent2" xfId="25228" hidden="1"/>
    <cellStyle name="20% - Accent2" xfId="26239" hidden="1"/>
    <cellStyle name="20% - Accent2" xfId="27188" hidden="1"/>
    <cellStyle name="20% - Accent2" xfId="28625" hidden="1"/>
    <cellStyle name="20% - Accent2" xfId="29641" hidden="1"/>
    <cellStyle name="20% - Accent2" xfId="28650" hidden="1"/>
    <cellStyle name="20% - Accent2" xfId="31986" hidden="1"/>
    <cellStyle name="20% - Accent2" xfId="33000" hidden="1"/>
    <cellStyle name="20% - Accent2" xfId="32941" hidden="1"/>
    <cellStyle name="20% - Accent2" xfId="35358" hidden="1"/>
    <cellStyle name="20% - Accent2" xfId="36289" hidden="1"/>
    <cellStyle name="20% - Accent2" xfId="38160" hidden="1"/>
    <cellStyle name="20% - Accent2" xfId="38721" hidden="1"/>
    <cellStyle name="20% - Accent2" xfId="39632" hidden="1"/>
    <cellStyle name="20% - Accent2" xfId="41461" hidden="1"/>
    <cellStyle name="20% - Accent2" xfId="42022" hidden="1"/>
    <cellStyle name="20% - Accent2" xfId="42933" hidden="1"/>
    <cellStyle name="20% - Accent2 2 10" xfId="17977" hidden="1"/>
    <cellStyle name="20% - Accent2 2 11" xfId="18014" hidden="1"/>
    <cellStyle name="20% - Accent2 2 11" xfId="25259" hidden="1"/>
    <cellStyle name="20% - Accent2 2 11" xfId="32929" hidden="1"/>
    <cellStyle name="20% - Accent2 2 12" xfId="26169" hidden="1"/>
    <cellStyle name="20% - Accent2 2 12" xfId="32965" hidden="1"/>
    <cellStyle name="20% - Accent2 2 13" xfId="26205" hidden="1"/>
    <cellStyle name="20% - Accent2 2 13" xfId="33908" hidden="1"/>
    <cellStyle name="20% - Accent2 2 14" xfId="27147" hidden="1"/>
    <cellStyle name="20% - Accent2 2 14" xfId="33944" hidden="1"/>
    <cellStyle name="20% - Accent2 2 15" xfId="27182" hidden="1"/>
    <cellStyle name="20% - Accent2 2 15" xfId="34851" hidden="1"/>
    <cellStyle name="20% - Accent2 2 16" xfId="28086" hidden="1"/>
    <cellStyle name="20% - Accent2 2 16" xfId="34887" hidden="1"/>
    <cellStyle name="20% - Accent2 2 17" xfId="28121" hidden="1"/>
    <cellStyle name="20% - Accent2 2 2" xfId="1295" hidden="1"/>
    <cellStyle name="20% - Accent2 2 3" xfId="2205" hidden="1"/>
    <cellStyle name="20% - Accent2 2 4" xfId="2242" hidden="1"/>
    <cellStyle name="20% - Accent2 2 5" xfId="3152" hidden="1"/>
    <cellStyle name="20% - Accent2 2 5" xfId="10354" hidden="1"/>
    <cellStyle name="20% - Accent2 2 5" xfId="15141" hidden="1"/>
    <cellStyle name="20% - Accent2 2 6" xfId="3189" hidden="1"/>
    <cellStyle name="20% - Accent2 2 6" xfId="10391" hidden="1"/>
    <cellStyle name="20% - Accent2 2 6" xfId="16051" hidden="1"/>
    <cellStyle name="20% - Accent2 2 7" xfId="4097" hidden="1"/>
    <cellStyle name="20% - Accent2 2 7" xfId="11299" hidden="1"/>
    <cellStyle name="20% - Accent2 2 7" xfId="16088" hidden="1"/>
    <cellStyle name="20% - Accent2 2 8" xfId="4133" hidden="1"/>
    <cellStyle name="20% - Accent2 2 8" xfId="11331" hidden="1"/>
    <cellStyle name="20% - Accent2 2 8" xfId="17032" hidden="1"/>
    <cellStyle name="20% - Accent2 2 9" xfId="17069" hidden="1"/>
    <cellStyle name="20% - Accent2 4" xfId="2" hidden="1"/>
    <cellStyle name="20% - Accent2 4" xfId="718" hidden="1"/>
    <cellStyle name="20% - Accent3" xfId="14553" hidden="1"/>
    <cellStyle name="20% - Accent3" xfId="15106" hidden="1"/>
    <cellStyle name="20% - Accent3" xfId="16120" hidden="1"/>
    <cellStyle name="20% - Accent3" xfId="15136" hidden="1"/>
    <cellStyle name="20% - Accent3" xfId="18565" hidden="1"/>
    <cellStyle name="20% - Accent3" xfId="19577" hidden="1"/>
    <cellStyle name="20% - Accent3" xfId="18591" hidden="1"/>
    <cellStyle name="20% - Accent3" xfId="21856" hidden="1"/>
    <cellStyle name="20% - Accent3" xfId="22787" hidden="1"/>
    <cellStyle name="20% - Accent3" xfId="24671" hidden="1"/>
    <cellStyle name="20% - Accent3" xfId="25224" hidden="1"/>
    <cellStyle name="20% - Accent3" xfId="26235" hidden="1"/>
    <cellStyle name="20% - Accent3" xfId="25253" hidden="1"/>
    <cellStyle name="20% - Accent3" xfId="28621" hidden="1"/>
    <cellStyle name="20% - Accent3" xfId="29637" hidden="1"/>
    <cellStyle name="20% - Accent3" xfId="28674" hidden="1"/>
    <cellStyle name="20% - Accent3" xfId="31982" hidden="1"/>
    <cellStyle name="20% - Accent3" xfId="32996" hidden="1"/>
    <cellStyle name="20% - Accent3" xfId="33921" hidden="1"/>
    <cellStyle name="20% - Accent3" xfId="35354" hidden="1"/>
    <cellStyle name="20% - Accent3" xfId="36285" hidden="1"/>
    <cellStyle name="20% - Accent3" xfId="38164" hidden="1"/>
    <cellStyle name="20% - Accent3" xfId="38717" hidden="1"/>
    <cellStyle name="20% - Accent3" xfId="39628" hidden="1"/>
    <cellStyle name="20% - Accent3" xfId="41465" hidden="1"/>
    <cellStyle name="20% - Accent3" xfId="42018" hidden="1"/>
    <cellStyle name="20% - Accent3" xfId="42929" hidden="1"/>
    <cellStyle name="20% - Accent3 2 10" xfId="17973" hidden="1"/>
    <cellStyle name="20% - Accent3 2 11" xfId="18010" hidden="1"/>
    <cellStyle name="20% - Accent3 2 11" xfId="25263" hidden="1"/>
    <cellStyle name="20% - Accent3 2 11" xfId="32925" hidden="1"/>
    <cellStyle name="20% - Accent3 2 12" xfId="26165" hidden="1"/>
    <cellStyle name="20% - Accent3 2 12" xfId="32961" hidden="1"/>
    <cellStyle name="20% - Accent3 2 13" xfId="26201" hidden="1"/>
    <cellStyle name="20% - Accent3 2 13" xfId="33904" hidden="1"/>
    <cellStyle name="20% - Accent3 2 14" xfId="27143" hidden="1"/>
    <cellStyle name="20% - Accent3 2 14" xfId="33940" hidden="1"/>
    <cellStyle name="20% - Accent3 2 15" xfId="27178" hidden="1"/>
    <cellStyle name="20% - Accent3 2 15" xfId="34847" hidden="1"/>
    <cellStyle name="20% - Accent3 2 16" xfId="28082" hidden="1"/>
    <cellStyle name="20% - Accent3 2 16" xfId="34883" hidden="1"/>
    <cellStyle name="20% - Accent3 2 17" xfId="28117" hidden="1"/>
    <cellStyle name="20% - Accent3 2 2" xfId="1299" hidden="1"/>
    <cellStyle name="20% - Accent3 2 3" xfId="2201" hidden="1"/>
    <cellStyle name="20% - Accent3 2 4" xfId="2238" hidden="1"/>
    <cellStyle name="20% - Accent3 2 5" xfId="3148" hidden="1"/>
    <cellStyle name="20% - Accent3 2 5" xfId="10350" hidden="1"/>
    <cellStyle name="20% - Accent3 2 5" xfId="15145" hidden="1"/>
    <cellStyle name="20% - Accent3 2 6" xfId="3185" hidden="1"/>
    <cellStyle name="20% - Accent3 2 6" xfId="10387" hidden="1"/>
    <cellStyle name="20% - Accent3 2 6" xfId="16047" hidden="1"/>
    <cellStyle name="20% - Accent3 2 7" xfId="4093" hidden="1"/>
    <cellStyle name="20% - Accent3 2 7" xfId="11295" hidden="1"/>
    <cellStyle name="20% - Accent3 2 7" xfId="16084" hidden="1"/>
    <cellStyle name="20% - Accent3 2 8" xfId="4129" hidden="1"/>
    <cellStyle name="20% - Accent3 2 8" xfId="11327" hidden="1"/>
    <cellStyle name="20% - Accent3 2 8" xfId="17028" hidden="1"/>
    <cellStyle name="20% - Accent3 2 9" xfId="17065" hidden="1"/>
    <cellStyle name="20% - Accent3 4" xfId="3" hidden="1"/>
    <cellStyle name="20% - Accent3 4" xfId="719" hidden="1"/>
    <cellStyle name="20% - Accent4" xfId="14557" hidden="1"/>
    <cellStyle name="20% - Accent4" xfId="15102" hidden="1"/>
    <cellStyle name="20% - Accent4" xfId="16116" hidden="1"/>
    <cellStyle name="20% - Accent4" xfId="16074" hidden="1"/>
    <cellStyle name="20% - Accent4" xfId="18561" hidden="1"/>
    <cellStyle name="20% - Accent4" xfId="19573" hidden="1"/>
    <cellStyle name="20% - Accent4" xfId="19559" hidden="1"/>
    <cellStyle name="20% - Accent4" xfId="21852" hidden="1"/>
    <cellStyle name="20% - Accent4" xfId="22783" hidden="1"/>
    <cellStyle name="20% - Accent4" xfId="24675" hidden="1"/>
    <cellStyle name="20% - Accent4" xfId="25220" hidden="1"/>
    <cellStyle name="20% - Accent4" xfId="26231" hidden="1"/>
    <cellStyle name="20% - Accent4" xfId="28094" hidden="1"/>
    <cellStyle name="20% - Accent4" xfId="28617" hidden="1"/>
    <cellStyle name="20% - Accent4" xfId="29633" hidden="1"/>
    <cellStyle name="20% - Accent4" xfId="29599" hidden="1"/>
    <cellStyle name="20% - Accent4" xfId="31978" hidden="1"/>
    <cellStyle name="20% - Accent4" xfId="32992" hidden="1"/>
    <cellStyle name="20% - Accent4" xfId="34865" hidden="1"/>
    <cellStyle name="20% - Accent4" xfId="35350" hidden="1"/>
    <cellStyle name="20% - Accent4" xfId="36281" hidden="1"/>
    <cellStyle name="20% - Accent4" xfId="38168" hidden="1"/>
    <cellStyle name="20% - Accent4" xfId="38713" hidden="1"/>
    <cellStyle name="20% - Accent4" xfId="39624" hidden="1"/>
    <cellStyle name="20% - Accent4" xfId="41469" hidden="1"/>
    <cellStyle name="20% - Accent4" xfId="42014" hidden="1"/>
    <cellStyle name="20% - Accent4" xfId="42925" hidden="1"/>
    <cellStyle name="20% - Accent4 2 10" xfId="17969" hidden="1"/>
    <cellStyle name="20% - Accent4 2 11" xfId="18006" hidden="1"/>
    <cellStyle name="20% - Accent4 2 11" xfId="25267" hidden="1"/>
    <cellStyle name="20% - Accent4 2 11" xfId="32921" hidden="1"/>
    <cellStyle name="20% - Accent4 2 12" xfId="26161" hidden="1"/>
    <cellStyle name="20% - Accent4 2 12" xfId="32957" hidden="1"/>
    <cellStyle name="20% - Accent4 2 13" xfId="26197" hidden="1"/>
    <cellStyle name="20% - Accent4 2 13" xfId="33900" hidden="1"/>
    <cellStyle name="20% - Accent4 2 14" xfId="27139" hidden="1"/>
    <cellStyle name="20% - Accent4 2 14" xfId="33936" hidden="1"/>
    <cellStyle name="20% - Accent4 2 15" xfId="27174" hidden="1"/>
    <cellStyle name="20% - Accent4 2 15" xfId="34843" hidden="1"/>
    <cellStyle name="20% - Accent4 2 16" xfId="28078" hidden="1"/>
    <cellStyle name="20% - Accent4 2 16" xfId="34879" hidden="1"/>
    <cellStyle name="20% - Accent4 2 17" xfId="28113" hidden="1"/>
    <cellStyle name="20% - Accent4 2 2" xfId="1303" hidden="1"/>
    <cellStyle name="20% - Accent4 2 3" xfId="2197" hidden="1"/>
    <cellStyle name="20% - Accent4 2 4" xfId="2234" hidden="1"/>
    <cellStyle name="20% - Accent4 2 5" xfId="3144" hidden="1"/>
    <cellStyle name="20% - Accent4 2 5" xfId="10346" hidden="1"/>
    <cellStyle name="20% - Accent4 2 5" xfId="15149" hidden="1"/>
    <cellStyle name="20% - Accent4 2 6" xfId="3181" hidden="1"/>
    <cellStyle name="20% - Accent4 2 6" xfId="10383" hidden="1"/>
    <cellStyle name="20% - Accent4 2 6" xfId="16043" hidden="1"/>
    <cellStyle name="20% - Accent4 2 7" xfId="4089" hidden="1"/>
    <cellStyle name="20% - Accent4 2 7" xfId="11291" hidden="1"/>
    <cellStyle name="20% - Accent4 2 7" xfId="16080" hidden="1"/>
    <cellStyle name="20% - Accent4 2 8" xfId="4125" hidden="1"/>
    <cellStyle name="20% - Accent4 2 8" xfId="11323" hidden="1"/>
    <cellStyle name="20% - Accent4 2 8" xfId="17024" hidden="1"/>
    <cellStyle name="20% - Accent4 2 9" xfId="17061" hidden="1"/>
    <cellStyle name="20% - Accent4 4" xfId="4" hidden="1"/>
    <cellStyle name="20% - Accent4 4" xfId="720" hidden="1"/>
    <cellStyle name="20% - Accent5" xfId="14561" hidden="1"/>
    <cellStyle name="20% - Accent5" xfId="15098" hidden="1"/>
    <cellStyle name="20% - Accent5" xfId="16112" hidden="1"/>
    <cellStyle name="20% - Accent5" xfId="16041" hidden="1"/>
    <cellStyle name="20% - Accent5" xfId="18557" hidden="1"/>
    <cellStyle name="20% - Accent5" xfId="19569" hidden="1"/>
    <cellStyle name="20% - Accent5" xfId="20537" hidden="1"/>
    <cellStyle name="20% - Accent5" xfId="21848" hidden="1"/>
    <cellStyle name="20% - Accent5" xfId="22779" hidden="1"/>
    <cellStyle name="20% - Accent5" xfId="24679" hidden="1"/>
    <cellStyle name="20% - Accent5" xfId="25216" hidden="1"/>
    <cellStyle name="20% - Accent5" xfId="26227" hidden="1"/>
    <cellStyle name="20% - Accent5" xfId="26177" hidden="1"/>
    <cellStyle name="20% - Accent5" xfId="28613" hidden="1"/>
    <cellStyle name="20% - Accent5" xfId="29629" hidden="1"/>
    <cellStyle name="20% - Accent5" xfId="29566" hidden="1"/>
    <cellStyle name="20% - Accent5" xfId="31974" hidden="1"/>
    <cellStyle name="20% - Accent5" xfId="32988" hidden="1"/>
    <cellStyle name="20% - Accent5" xfId="32943" hidden="1"/>
    <cellStyle name="20% - Accent5" xfId="35346" hidden="1"/>
    <cellStyle name="20% - Accent5" xfId="36277" hidden="1"/>
    <cellStyle name="20% - Accent5" xfId="38172" hidden="1"/>
    <cellStyle name="20% - Accent5" xfId="38709" hidden="1"/>
    <cellStyle name="20% - Accent5" xfId="39620" hidden="1"/>
    <cellStyle name="20% - Accent5" xfId="41473" hidden="1"/>
    <cellStyle name="20% - Accent5" xfId="42010" hidden="1"/>
    <cellStyle name="20% - Accent5" xfId="42921" hidden="1"/>
    <cellStyle name="20% - Accent5 2 10" xfId="17965" hidden="1"/>
    <cellStyle name="20% - Accent5 2 11" xfId="18002" hidden="1"/>
    <cellStyle name="20% - Accent5 2 11" xfId="25271" hidden="1"/>
    <cellStyle name="20% - Accent5 2 11" xfId="32917" hidden="1"/>
    <cellStyle name="20% - Accent5 2 12" xfId="26157" hidden="1"/>
    <cellStyle name="20% - Accent5 2 12" xfId="32953" hidden="1"/>
    <cellStyle name="20% - Accent5 2 13" xfId="26193" hidden="1"/>
    <cellStyle name="20% - Accent5 2 13" xfId="33896" hidden="1"/>
    <cellStyle name="20% - Accent5 2 14" xfId="27135" hidden="1"/>
    <cellStyle name="20% - Accent5 2 14" xfId="33932" hidden="1"/>
    <cellStyle name="20% - Accent5 2 15" xfId="27170" hidden="1"/>
    <cellStyle name="20% - Accent5 2 15" xfId="34839" hidden="1"/>
    <cellStyle name="20% - Accent5 2 16" xfId="28074" hidden="1"/>
    <cellStyle name="20% - Accent5 2 16" xfId="34875" hidden="1"/>
    <cellStyle name="20% - Accent5 2 17" xfId="28109" hidden="1"/>
    <cellStyle name="20% - Accent5 2 2" xfId="1307" hidden="1"/>
    <cellStyle name="20% - Accent5 2 3" xfId="2193" hidden="1"/>
    <cellStyle name="20% - Accent5 2 4" xfId="2230" hidden="1"/>
    <cellStyle name="20% - Accent5 2 5" xfId="3140" hidden="1"/>
    <cellStyle name="20% - Accent5 2 5" xfId="10342" hidden="1"/>
    <cellStyle name="20% - Accent5 2 5" xfId="15153" hidden="1"/>
    <cellStyle name="20% - Accent5 2 6" xfId="3177" hidden="1"/>
    <cellStyle name="20% - Accent5 2 6" xfId="10379" hidden="1"/>
    <cellStyle name="20% - Accent5 2 6" xfId="16039" hidden="1"/>
    <cellStyle name="20% - Accent5 2 7" xfId="4085" hidden="1"/>
    <cellStyle name="20% - Accent5 2 7" xfId="11287" hidden="1"/>
    <cellStyle name="20% - Accent5 2 7" xfId="16076" hidden="1"/>
    <cellStyle name="20% - Accent5 2 8" xfId="4121" hidden="1"/>
    <cellStyle name="20% - Accent5 2 8" xfId="11319" hidden="1"/>
    <cellStyle name="20% - Accent5 2 8" xfId="17020" hidden="1"/>
    <cellStyle name="20% - Accent5 2 9" xfId="17057" hidden="1"/>
    <cellStyle name="20% - Accent5 4" xfId="5" hidden="1"/>
    <cellStyle name="20% - Accent5 4" xfId="721" hidden="1"/>
    <cellStyle name="20% - Accent6" xfId="14565" hidden="1"/>
    <cellStyle name="20% - Accent6" xfId="15094" hidden="1"/>
    <cellStyle name="20% - Accent6" xfId="16108" hidden="1"/>
    <cellStyle name="20% - Accent6" xfId="15147" hidden="1"/>
    <cellStyle name="20% - Accent6" xfId="18553" hidden="1"/>
    <cellStyle name="20% - Accent6" xfId="19565" hidden="1"/>
    <cellStyle name="20% - Accent6" xfId="18589" hidden="1"/>
    <cellStyle name="20% - Accent6" xfId="21844" hidden="1"/>
    <cellStyle name="20% - Accent6" xfId="22775" hidden="1"/>
    <cellStyle name="20% - Accent6" xfId="24683" hidden="1"/>
    <cellStyle name="20% - Accent6" xfId="25212" hidden="1"/>
    <cellStyle name="20% - Accent6" xfId="26223" hidden="1"/>
    <cellStyle name="20% - Accent6" xfId="27156" hidden="1"/>
    <cellStyle name="20% - Accent6" xfId="28609" hidden="1"/>
    <cellStyle name="20% - Accent6" xfId="29625" hidden="1"/>
    <cellStyle name="20% - Accent6" xfId="28658" hidden="1"/>
    <cellStyle name="20% - Accent6" xfId="31970" hidden="1"/>
    <cellStyle name="20% - Accent6" xfId="32984" hidden="1"/>
    <cellStyle name="20% - Accent6" xfId="33923" hidden="1"/>
    <cellStyle name="20% - Accent6" xfId="35342" hidden="1"/>
    <cellStyle name="20% - Accent6" xfId="36273" hidden="1"/>
    <cellStyle name="20% - Accent6" xfId="38176" hidden="1"/>
    <cellStyle name="20% - Accent6" xfId="38705" hidden="1"/>
    <cellStyle name="20% - Accent6" xfId="39616" hidden="1"/>
    <cellStyle name="20% - Accent6" xfId="41477" hidden="1"/>
    <cellStyle name="20% - Accent6" xfId="42006" hidden="1"/>
    <cellStyle name="20% - Accent6" xfId="42917" hidden="1"/>
    <cellStyle name="20% - Accent6 2 10" xfId="17961" hidden="1"/>
    <cellStyle name="20% - Accent6 2 11" xfId="17998" hidden="1"/>
    <cellStyle name="20% - Accent6 2 11" xfId="25275" hidden="1"/>
    <cellStyle name="20% - Accent6 2 11" xfId="32913" hidden="1"/>
    <cellStyle name="20% - Accent6 2 12" xfId="26153" hidden="1"/>
    <cellStyle name="20% - Accent6 2 12" xfId="32949" hidden="1"/>
    <cellStyle name="20% - Accent6 2 13" xfId="26189" hidden="1"/>
    <cellStyle name="20% - Accent6 2 13" xfId="33892" hidden="1"/>
    <cellStyle name="20% - Accent6 2 14" xfId="27131" hidden="1"/>
    <cellStyle name="20% - Accent6 2 14" xfId="33928" hidden="1"/>
    <cellStyle name="20% - Accent6 2 15" xfId="27166" hidden="1"/>
    <cellStyle name="20% - Accent6 2 15" xfId="34835" hidden="1"/>
    <cellStyle name="20% - Accent6 2 16" xfId="28070" hidden="1"/>
    <cellStyle name="20% - Accent6 2 16" xfId="34871" hidden="1"/>
    <cellStyle name="20% - Accent6 2 17" xfId="28105" hidden="1"/>
    <cellStyle name="20% - Accent6 2 2" xfId="1311" hidden="1"/>
    <cellStyle name="20% - Accent6 2 3" xfId="2189" hidden="1"/>
    <cellStyle name="20% - Accent6 2 4" xfId="2226" hidden="1"/>
    <cellStyle name="20% - Accent6 2 5" xfId="3136" hidden="1"/>
    <cellStyle name="20% - Accent6 2 5" xfId="10338" hidden="1"/>
    <cellStyle name="20% - Accent6 2 5" xfId="15157" hidden="1"/>
    <cellStyle name="20% - Accent6 2 6" xfId="3173" hidden="1"/>
    <cellStyle name="20% - Accent6 2 6" xfId="10375" hidden="1"/>
    <cellStyle name="20% - Accent6 2 6" xfId="16035" hidden="1"/>
    <cellStyle name="20% - Accent6 2 7" xfId="4081" hidden="1"/>
    <cellStyle name="20% - Accent6 2 7" xfId="11283" hidden="1"/>
    <cellStyle name="20% - Accent6 2 7" xfId="16072" hidden="1"/>
    <cellStyle name="20% - Accent6 2 8" xfId="4117" hidden="1"/>
    <cellStyle name="20% - Accent6 2 8" xfId="11315" hidden="1"/>
    <cellStyle name="20% - Accent6 2 8" xfId="17016" hidden="1"/>
    <cellStyle name="20% - Accent6 2 9" xfId="17053" hidden="1"/>
    <cellStyle name="20% - Accent6 4" xfId="6" hidden="1"/>
    <cellStyle name="20% - Accent6 4" xfId="722" hidden="1"/>
    <cellStyle name="20% - Colore 1" xfId="106" hidden="1"/>
    <cellStyle name="20% - Colore 1" xfId="7411" hidden="1"/>
    <cellStyle name="20% - Colore 2" xfId="110" hidden="1"/>
    <cellStyle name="20% - Colore 2" xfId="7415" hidden="1"/>
    <cellStyle name="20% - Colore 3" xfId="114" hidden="1"/>
    <cellStyle name="20% - Colore 3" xfId="7419" hidden="1"/>
    <cellStyle name="20% - Colore 4" xfId="118" hidden="1"/>
    <cellStyle name="20% - Colore 4" xfId="7423" hidden="1"/>
    <cellStyle name="20% - Colore 5" xfId="122" hidden="1"/>
    <cellStyle name="20% - Colore 5" xfId="7427" hidden="1"/>
    <cellStyle name="20% - Colore 6" xfId="126" hidden="1"/>
    <cellStyle name="20% - Colore 6" xfId="7431" hidden="1"/>
    <cellStyle name="40 % - Accent1" xfId="44724" builtinId="31" hidden="1"/>
    <cellStyle name="40 % - Accent2" xfId="44728" builtinId="35" hidden="1"/>
    <cellStyle name="40 % - Accent3" xfId="44732" builtinId="39" hidden="1"/>
    <cellStyle name="40 % - Accent4" xfId="44736" builtinId="43" hidden="1"/>
    <cellStyle name="40 % - Accent5" xfId="44740" builtinId="47" hidden="1"/>
    <cellStyle name="40 % - Accent6" xfId="44744" builtinId="51" hidden="1"/>
    <cellStyle name="40% - Accent1" xfId="14546" hidden="1"/>
    <cellStyle name="40% - Accent1" xfId="15113" hidden="1"/>
    <cellStyle name="40% - Accent1" xfId="16127" hidden="1"/>
    <cellStyle name="40% - Accent1" xfId="16048" hidden="1"/>
    <cellStyle name="40% - Accent1" xfId="18572" hidden="1"/>
    <cellStyle name="40% - Accent1" xfId="19584" hidden="1"/>
    <cellStyle name="40% - Accent1" xfId="18593" hidden="1"/>
    <cellStyle name="40% - Accent1" xfId="21863" hidden="1"/>
    <cellStyle name="40% - Accent1" xfId="22794" hidden="1"/>
    <cellStyle name="40% - Accent1" xfId="24664" hidden="1"/>
    <cellStyle name="40% - Accent1" xfId="25231" hidden="1"/>
    <cellStyle name="40% - Accent1" xfId="26242" hidden="1"/>
    <cellStyle name="40% - Accent1" xfId="26184" hidden="1"/>
    <cellStyle name="40% - Accent1" xfId="28628" hidden="1"/>
    <cellStyle name="40% - Accent1" xfId="29644" hidden="1"/>
    <cellStyle name="40% - Accent1" xfId="26181" hidden="1"/>
    <cellStyle name="40% - Accent1" xfId="31989" hidden="1"/>
    <cellStyle name="40% - Accent1" xfId="33003" hidden="1"/>
    <cellStyle name="40% - Accent1" xfId="33956" hidden="1"/>
    <cellStyle name="40% - Accent1" xfId="35361" hidden="1"/>
    <cellStyle name="40% - Accent1" xfId="36292" hidden="1"/>
    <cellStyle name="40% - Accent1" xfId="38157" hidden="1"/>
    <cellStyle name="40% - Accent1" xfId="38724" hidden="1"/>
    <cellStyle name="40% - Accent1" xfId="39635" hidden="1"/>
    <cellStyle name="40% - Accent1" xfId="41458" hidden="1"/>
    <cellStyle name="40% - Accent1" xfId="42025" hidden="1"/>
    <cellStyle name="40% - Accent1" xfId="42936" hidden="1"/>
    <cellStyle name="40% - Accent1 2 10" xfId="17980" hidden="1"/>
    <cellStyle name="40% - Accent1 2 11" xfId="18017" hidden="1"/>
    <cellStyle name="40% - Accent1 2 11" xfId="25256" hidden="1"/>
    <cellStyle name="40% - Accent1 2 11" xfId="32932" hidden="1"/>
    <cellStyle name="40% - Accent1 2 12" xfId="26172" hidden="1"/>
    <cellStyle name="40% - Accent1 2 12" xfId="32968" hidden="1"/>
    <cellStyle name="40% - Accent1 2 13" xfId="26208" hidden="1"/>
    <cellStyle name="40% - Accent1 2 13" xfId="33911" hidden="1"/>
    <cellStyle name="40% - Accent1 2 14" xfId="27150" hidden="1"/>
    <cellStyle name="40% - Accent1 2 14" xfId="33947" hidden="1"/>
    <cellStyle name="40% - Accent1 2 15" xfId="27185" hidden="1"/>
    <cellStyle name="40% - Accent1 2 15" xfId="34854" hidden="1"/>
    <cellStyle name="40% - Accent1 2 16" xfId="28089" hidden="1"/>
    <cellStyle name="40% - Accent1 2 16" xfId="34890" hidden="1"/>
    <cellStyle name="40% - Accent1 2 17" xfId="28124" hidden="1"/>
    <cellStyle name="40% - Accent1 2 2" xfId="1292" hidden="1"/>
    <cellStyle name="40% - Accent1 2 3" xfId="2208" hidden="1"/>
    <cellStyle name="40% - Accent1 2 4" xfId="2245" hidden="1"/>
    <cellStyle name="40% - Accent1 2 5" xfId="3155" hidden="1"/>
    <cellStyle name="40% - Accent1 2 5" xfId="10357" hidden="1"/>
    <cellStyle name="40% - Accent1 2 5" xfId="15138" hidden="1"/>
    <cellStyle name="40% - Accent1 2 6" xfId="3192" hidden="1"/>
    <cellStyle name="40% - Accent1 2 6" xfId="10394" hidden="1"/>
    <cellStyle name="40% - Accent1 2 6" xfId="16054" hidden="1"/>
    <cellStyle name="40% - Accent1 2 7" xfId="4100" hidden="1"/>
    <cellStyle name="40% - Accent1 2 7" xfId="11302" hidden="1"/>
    <cellStyle name="40% - Accent1 2 7" xfId="16091" hidden="1"/>
    <cellStyle name="40% - Accent1 2 8" xfId="4136" hidden="1"/>
    <cellStyle name="40% - Accent1 2 8" xfId="11334" hidden="1"/>
    <cellStyle name="40% - Accent1 2 8" xfId="17035" hidden="1"/>
    <cellStyle name="40% - Accent1 2 9" xfId="17072" hidden="1"/>
    <cellStyle name="40% - Accent1 4" xfId="7" hidden="1"/>
    <cellStyle name="40% - Accent1 4" xfId="723" hidden="1"/>
    <cellStyle name="40% - Accent2" xfId="14550" hidden="1"/>
    <cellStyle name="40% - Accent2" xfId="15109" hidden="1"/>
    <cellStyle name="40% - Accent2" xfId="16123" hidden="1"/>
    <cellStyle name="40% - Accent2" xfId="15140" hidden="1"/>
    <cellStyle name="40% - Accent2" xfId="18568" hidden="1"/>
    <cellStyle name="40% - Accent2" xfId="19580" hidden="1"/>
    <cellStyle name="40% - Accent2" xfId="20500" hidden="1"/>
    <cellStyle name="40% - Accent2" xfId="21859" hidden="1"/>
    <cellStyle name="40% - Accent2" xfId="22790" hidden="1"/>
    <cellStyle name="40% - Accent2" xfId="24668" hidden="1"/>
    <cellStyle name="40% - Accent2" xfId="25227" hidden="1"/>
    <cellStyle name="40% - Accent2" xfId="26238" hidden="1"/>
    <cellStyle name="40% - Accent2" xfId="27153" hidden="1"/>
    <cellStyle name="40% - Accent2" xfId="28624" hidden="1"/>
    <cellStyle name="40% - Accent2" xfId="29640" hidden="1"/>
    <cellStyle name="40% - Accent2" xfId="28648" hidden="1"/>
    <cellStyle name="40% - Accent2" xfId="31985" hidden="1"/>
    <cellStyle name="40% - Accent2" xfId="32999" hidden="1"/>
    <cellStyle name="40% - Accent2" xfId="32008" hidden="1"/>
    <cellStyle name="40% - Accent2" xfId="35357" hidden="1"/>
    <cellStyle name="40% - Accent2" xfId="36288" hidden="1"/>
    <cellStyle name="40% - Accent2" xfId="38161" hidden="1"/>
    <cellStyle name="40% - Accent2" xfId="38720" hidden="1"/>
    <cellStyle name="40% - Accent2" xfId="39631" hidden="1"/>
    <cellStyle name="40% - Accent2" xfId="41462" hidden="1"/>
    <cellStyle name="40% - Accent2" xfId="42021" hidden="1"/>
    <cellStyle name="40% - Accent2" xfId="42932" hidden="1"/>
    <cellStyle name="40% - Accent2 2 10" xfId="17976" hidden="1"/>
    <cellStyle name="40% - Accent2 2 11" xfId="18013" hidden="1"/>
    <cellStyle name="40% - Accent2 2 11" xfId="25260" hidden="1"/>
    <cellStyle name="40% - Accent2 2 11" xfId="32928" hidden="1"/>
    <cellStyle name="40% - Accent2 2 12" xfId="26168" hidden="1"/>
    <cellStyle name="40% - Accent2 2 12" xfId="32964" hidden="1"/>
    <cellStyle name="40% - Accent2 2 13" xfId="26204" hidden="1"/>
    <cellStyle name="40% - Accent2 2 13" xfId="33907" hidden="1"/>
    <cellStyle name="40% - Accent2 2 14" xfId="27146" hidden="1"/>
    <cellStyle name="40% - Accent2 2 14" xfId="33943" hidden="1"/>
    <cellStyle name="40% - Accent2 2 15" xfId="27181" hidden="1"/>
    <cellStyle name="40% - Accent2 2 15" xfId="34850" hidden="1"/>
    <cellStyle name="40% - Accent2 2 16" xfId="28085" hidden="1"/>
    <cellStyle name="40% - Accent2 2 16" xfId="34886" hidden="1"/>
    <cellStyle name="40% - Accent2 2 17" xfId="28120" hidden="1"/>
    <cellStyle name="40% - Accent2 2 2" xfId="1296" hidden="1"/>
    <cellStyle name="40% - Accent2 2 3" xfId="2204" hidden="1"/>
    <cellStyle name="40% - Accent2 2 4" xfId="2241" hidden="1"/>
    <cellStyle name="40% - Accent2 2 5" xfId="3151" hidden="1"/>
    <cellStyle name="40% - Accent2 2 5" xfId="10353" hidden="1"/>
    <cellStyle name="40% - Accent2 2 5" xfId="15142" hidden="1"/>
    <cellStyle name="40% - Accent2 2 6" xfId="3188" hidden="1"/>
    <cellStyle name="40% - Accent2 2 6" xfId="10390" hidden="1"/>
    <cellStyle name="40% - Accent2 2 6" xfId="16050" hidden="1"/>
    <cellStyle name="40% - Accent2 2 7" xfId="4096" hidden="1"/>
    <cellStyle name="40% - Accent2 2 7" xfId="11298" hidden="1"/>
    <cellStyle name="40% - Accent2 2 7" xfId="16087" hidden="1"/>
    <cellStyle name="40% - Accent2 2 8" xfId="4132" hidden="1"/>
    <cellStyle name="40% - Accent2 2 8" xfId="11330" hidden="1"/>
    <cellStyle name="40% - Accent2 2 8" xfId="17031" hidden="1"/>
    <cellStyle name="40% - Accent2 2 9" xfId="17068" hidden="1"/>
    <cellStyle name="40% - Accent2 4" xfId="8" hidden="1"/>
    <cellStyle name="40% - Accent2 4" xfId="724" hidden="1"/>
    <cellStyle name="40% - Accent3" xfId="14554" hidden="1"/>
    <cellStyle name="40% - Accent3" xfId="15105" hidden="1"/>
    <cellStyle name="40% - Accent3" xfId="16119" hidden="1"/>
    <cellStyle name="40% - Accent3" xfId="16070" hidden="1"/>
    <cellStyle name="40% - Accent3" xfId="18564" hidden="1"/>
    <cellStyle name="40% - Accent3" xfId="19576" hidden="1"/>
    <cellStyle name="40% - Accent3" xfId="21442" hidden="1"/>
    <cellStyle name="40% - Accent3" xfId="21855" hidden="1"/>
    <cellStyle name="40% - Accent3" xfId="22786" hidden="1"/>
    <cellStyle name="40% - Accent3" xfId="24672" hidden="1"/>
    <cellStyle name="40% - Accent3" xfId="25223" hidden="1"/>
    <cellStyle name="40% - Accent3" xfId="26234" hidden="1"/>
    <cellStyle name="40% - Accent3" xfId="24649" hidden="1"/>
    <cellStyle name="40% - Accent3" xfId="28620" hidden="1"/>
    <cellStyle name="40% - Accent3" xfId="29636" hidden="1"/>
    <cellStyle name="40% - Accent3" xfId="29595" hidden="1"/>
    <cellStyle name="40% - Accent3" xfId="31981" hidden="1"/>
    <cellStyle name="40% - Accent3" xfId="32995" hidden="1"/>
    <cellStyle name="40% - Accent3" xfId="32978" hidden="1"/>
    <cellStyle name="40% - Accent3" xfId="35353" hidden="1"/>
    <cellStyle name="40% - Accent3" xfId="36284" hidden="1"/>
    <cellStyle name="40% - Accent3" xfId="38165" hidden="1"/>
    <cellStyle name="40% - Accent3" xfId="38716" hidden="1"/>
    <cellStyle name="40% - Accent3" xfId="39627" hidden="1"/>
    <cellStyle name="40% - Accent3" xfId="41466" hidden="1"/>
    <cellStyle name="40% - Accent3" xfId="42017" hidden="1"/>
    <cellStyle name="40% - Accent3" xfId="42928" hidden="1"/>
    <cellStyle name="40% - Accent3 2 10" xfId="17972" hidden="1"/>
    <cellStyle name="40% - Accent3 2 11" xfId="18009" hidden="1"/>
    <cellStyle name="40% - Accent3 2 11" xfId="25264" hidden="1"/>
    <cellStyle name="40% - Accent3 2 11" xfId="32924" hidden="1"/>
    <cellStyle name="40% - Accent3 2 12" xfId="26164" hidden="1"/>
    <cellStyle name="40% - Accent3 2 12" xfId="32960" hidden="1"/>
    <cellStyle name="40% - Accent3 2 13" xfId="26200" hidden="1"/>
    <cellStyle name="40% - Accent3 2 13" xfId="33903" hidden="1"/>
    <cellStyle name="40% - Accent3 2 14" xfId="27142" hidden="1"/>
    <cellStyle name="40% - Accent3 2 14" xfId="33939" hidden="1"/>
    <cellStyle name="40% - Accent3 2 15" xfId="27177" hidden="1"/>
    <cellStyle name="40% - Accent3 2 15" xfId="34846" hidden="1"/>
    <cellStyle name="40% - Accent3 2 16" xfId="28081" hidden="1"/>
    <cellStyle name="40% - Accent3 2 16" xfId="34882" hidden="1"/>
    <cellStyle name="40% - Accent3 2 17" xfId="28116" hidden="1"/>
    <cellStyle name="40% - Accent3 2 2" xfId="1300" hidden="1"/>
    <cellStyle name="40% - Accent3 2 3" xfId="2200" hidden="1"/>
    <cellStyle name="40% - Accent3 2 4" xfId="2237" hidden="1"/>
    <cellStyle name="40% - Accent3 2 5" xfId="3147" hidden="1"/>
    <cellStyle name="40% - Accent3 2 5" xfId="10349" hidden="1"/>
    <cellStyle name="40% - Accent3 2 5" xfId="15146" hidden="1"/>
    <cellStyle name="40% - Accent3 2 6" xfId="3184" hidden="1"/>
    <cellStyle name="40% - Accent3 2 6" xfId="10386" hidden="1"/>
    <cellStyle name="40% - Accent3 2 6" xfId="16046" hidden="1"/>
    <cellStyle name="40% - Accent3 2 7" xfId="4092" hidden="1"/>
    <cellStyle name="40% - Accent3 2 7" xfId="11294" hidden="1"/>
    <cellStyle name="40% - Accent3 2 7" xfId="16083" hidden="1"/>
    <cellStyle name="40% - Accent3 2 8" xfId="4128" hidden="1"/>
    <cellStyle name="40% - Accent3 2 8" xfId="11326" hidden="1"/>
    <cellStyle name="40% - Accent3 2 8" xfId="17027" hidden="1"/>
    <cellStyle name="40% - Accent3 2 9" xfId="17064" hidden="1"/>
    <cellStyle name="40% - Accent3 4" xfId="9" hidden="1"/>
    <cellStyle name="40% - Accent3 4" xfId="725" hidden="1"/>
    <cellStyle name="40% - Accent4" xfId="14558" hidden="1"/>
    <cellStyle name="40% - Accent4" xfId="15101" hidden="1"/>
    <cellStyle name="40% - Accent4" xfId="16115" hidden="1"/>
    <cellStyle name="40% - Accent4" xfId="16037" hidden="1"/>
    <cellStyle name="40% - Accent4" xfId="18560" hidden="1"/>
    <cellStyle name="40% - Accent4" xfId="19572" hidden="1"/>
    <cellStyle name="40% - Accent4" xfId="19524" hidden="1"/>
    <cellStyle name="40% - Accent4" xfId="21851" hidden="1"/>
    <cellStyle name="40% - Accent4" xfId="22782" hidden="1"/>
    <cellStyle name="40% - Accent4" xfId="24676" hidden="1"/>
    <cellStyle name="40% - Accent4" xfId="25219" hidden="1"/>
    <cellStyle name="40% - Accent4" xfId="26230" hidden="1"/>
    <cellStyle name="40% - Accent4" xfId="27190" hidden="1"/>
    <cellStyle name="40% - Accent4" xfId="28616" hidden="1"/>
    <cellStyle name="40% - Accent4" xfId="29632" hidden="1"/>
    <cellStyle name="40% - Accent4" xfId="29562" hidden="1"/>
    <cellStyle name="40% - Accent4" xfId="31977" hidden="1"/>
    <cellStyle name="40% - Accent4" xfId="32991" hidden="1"/>
    <cellStyle name="40% - Accent4" xfId="33958" hidden="1"/>
    <cellStyle name="40% - Accent4" xfId="35349" hidden="1"/>
    <cellStyle name="40% - Accent4" xfId="36280" hidden="1"/>
    <cellStyle name="40% - Accent4" xfId="38169" hidden="1"/>
    <cellStyle name="40% - Accent4" xfId="38712" hidden="1"/>
    <cellStyle name="40% - Accent4" xfId="39623" hidden="1"/>
    <cellStyle name="40% - Accent4" xfId="41470" hidden="1"/>
    <cellStyle name="40% - Accent4" xfId="42013" hidden="1"/>
    <cellStyle name="40% - Accent4" xfId="42924" hidden="1"/>
    <cellStyle name="40% - Accent4 2 10" xfId="17968" hidden="1"/>
    <cellStyle name="40% - Accent4 2 11" xfId="18005" hidden="1"/>
    <cellStyle name="40% - Accent4 2 11" xfId="25268" hidden="1"/>
    <cellStyle name="40% - Accent4 2 11" xfId="32920" hidden="1"/>
    <cellStyle name="40% - Accent4 2 12" xfId="26160" hidden="1"/>
    <cellStyle name="40% - Accent4 2 12" xfId="32956" hidden="1"/>
    <cellStyle name="40% - Accent4 2 13" xfId="26196" hidden="1"/>
    <cellStyle name="40% - Accent4 2 13" xfId="33899" hidden="1"/>
    <cellStyle name="40% - Accent4 2 14" xfId="27138" hidden="1"/>
    <cellStyle name="40% - Accent4 2 14" xfId="33935" hidden="1"/>
    <cellStyle name="40% - Accent4 2 15" xfId="27173" hidden="1"/>
    <cellStyle name="40% - Accent4 2 15" xfId="34842" hidden="1"/>
    <cellStyle name="40% - Accent4 2 16" xfId="28077" hidden="1"/>
    <cellStyle name="40% - Accent4 2 16" xfId="34878" hidden="1"/>
    <cellStyle name="40% - Accent4 2 17" xfId="28112" hidden="1"/>
    <cellStyle name="40% - Accent4 2 2" xfId="1304" hidden="1"/>
    <cellStyle name="40% - Accent4 2 3" xfId="2196" hidden="1"/>
    <cellStyle name="40% - Accent4 2 4" xfId="2233" hidden="1"/>
    <cellStyle name="40% - Accent4 2 5" xfId="3143" hidden="1"/>
    <cellStyle name="40% - Accent4 2 5" xfId="10345" hidden="1"/>
    <cellStyle name="40% - Accent4 2 5" xfId="15150" hidden="1"/>
    <cellStyle name="40% - Accent4 2 6" xfId="3180" hidden="1"/>
    <cellStyle name="40% - Accent4 2 6" xfId="10382" hidden="1"/>
    <cellStyle name="40% - Accent4 2 6" xfId="16042" hidden="1"/>
    <cellStyle name="40% - Accent4 2 7" xfId="4088" hidden="1"/>
    <cellStyle name="40% - Accent4 2 7" xfId="11290" hidden="1"/>
    <cellStyle name="40% - Accent4 2 7" xfId="16079" hidden="1"/>
    <cellStyle name="40% - Accent4 2 8" xfId="4124" hidden="1"/>
    <cellStyle name="40% - Accent4 2 8" xfId="11322" hidden="1"/>
    <cellStyle name="40% - Accent4 2 8" xfId="17023" hidden="1"/>
    <cellStyle name="40% - Accent4 2 9" xfId="17060" hidden="1"/>
    <cellStyle name="40% - Accent4 4" xfId="10" hidden="1"/>
    <cellStyle name="40% - Accent4 4" xfId="726" hidden="1"/>
    <cellStyle name="40% - Accent5" xfId="14562" hidden="1"/>
    <cellStyle name="40% - Accent5" xfId="15097" hidden="1"/>
    <cellStyle name="40% - Accent5" xfId="16111" hidden="1"/>
    <cellStyle name="40% - Accent5" xfId="15151" hidden="1"/>
    <cellStyle name="40% - Accent5" xfId="18556" hidden="1"/>
    <cellStyle name="40% - Accent5" xfId="19568" hidden="1"/>
    <cellStyle name="40% - Accent5" xfId="20502" hidden="1"/>
    <cellStyle name="40% - Accent5" xfId="21847" hidden="1"/>
    <cellStyle name="40% - Accent5" xfId="22778" hidden="1"/>
    <cellStyle name="40% - Accent5" xfId="24680" hidden="1"/>
    <cellStyle name="40% - Accent5" xfId="25215" hidden="1"/>
    <cellStyle name="40% - Accent5" xfId="26226" hidden="1"/>
    <cellStyle name="40% - Accent5" xfId="25251" hidden="1"/>
    <cellStyle name="40% - Accent5" xfId="28612" hidden="1"/>
    <cellStyle name="40% - Accent5" xfId="29628" hidden="1"/>
    <cellStyle name="40% - Accent5" xfId="28662" hidden="1"/>
    <cellStyle name="40% - Accent5" xfId="31973" hidden="1"/>
    <cellStyle name="40% - Accent5" xfId="32987" hidden="1"/>
    <cellStyle name="40% - Accent5" xfId="32006" hidden="1"/>
    <cellStyle name="40% - Accent5" xfId="35345" hidden="1"/>
    <cellStyle name="40% - Accent5" xfId="36276" hidden="1"/>
    <cellStyle name="40% - Accent5" xfId="38173" hidden="1"/>
    <cellStyle name="40% - Accent5" xfId="38708" hidden="1"/>
    <cellStyle name="40% - Accent5" xfId="39619" hidden="1"/>
    <cellStyle name="40% - Accent5" xfId="41474" hidden="1"/>
    <cellStyle name="40% - Accent5" xfId="42009" hidden="1"/>
    <cellStyle name="40% - Accent5" xfId="42920" hidden="1"/>
    <cellStyle name="40% - Accent5 2 10" xfId="17964" hidden="1"/>
    <cellStyle name="40% - Accent5 2 11" xfId="18001" hidden="1"/>
    <cellStyle name="40% - Accent5 2 11" xfId="25272" hidden="1"/>
    <cellStyle name="40% - Accent5 2 11" xfId="32916" hidden="1"/>
    <cellStyle name="40% - Accent5 2 12" xfId="26156" hidden="1"/>
    <cellStyle name="40% - Accent5 2 12" xfId="32952" hidden="1"/>
    <cellStyle name="40% - Accent5 2 13" xfId="26192" hidden="1"/>
    <cellStyle name="40% - Accent5 2 13" xfId="33895" hidden="1"/>
    <cellStyle name="40% - Accent5 2 14" xfId="27134" hidden="1"/>
    <cellStyle name="40% - Accent5 2 14" xfId="33931" hidden="1"/>
    <cellStyle name="40% - Accent5 2 15" xfId="27169" hidden="1"/>
    <cellStyle name="40% - Accent5 2 15" xfId="34838" hidden="1"/>
    <cellStyle name="40% - Accent5 2 16" xfId="28073" hidden="1"/>
    <cellStyle name="40% - Accent5 2 16" xfId="34874" hidden="1"/>
    <cellStyle name="40% - Accent5 2 17" xfId="28108" hidden="1"/>
    <cellStyle name="40% - Accent5 2 2" xfId="1308" hidden="1"/>
    <cellStyle name="40% - Accent5 2 3" xfId="2192" hidden="1"/>
    <cellStyle name="40% - Accent5 2 4" xfId="2229" hidden="1"/>
    <cellStyle name="40% - Accent5 2 5" xfId="3139" hidden="1"/>
    <cellStyle name="40% - Accent5 2 5" xfId="10341" hidden="1"/>
    <cellStyle name="40% - Accent5 2 5" xfId="15154" hidden="1"/>
    <cellStyle name="40% - Accent5 2 6" xfId="3176" hidden="1"/>
    <cellStyle name="40% - Accent5 2 6" xfId="10378" hidden="1"/>
    <cellStyle name="40% - Accent5 2 6" xfId="16038" hidden="1"/>
    <cellStyle name="40% - Accent5 2 7" xfId="4084" hidden="1"/>
    <cellStyle name="40% - Accent5 2 7" xfId="11286" hidden="1"/>
    <cellStyle name="40% - Accent5 2 7" xfId="16075" hidden="1"/>
    <cellStyle name="40% - Accent5 2 8" xfId="4120" hidden="1"/>
    <cellStyle name="40% - Accent5 2 8" xfId="11318" hidden="1"/>
    <cellStyle name="40% - Accent5 2 8" xfId="17019" hidden="1"/>
    <cellStyle name="40% - Accent5 2 9" xfId="17056" hidden="1"/>
    <cellStyle name="40% - Accent5 4" xfId="11" hidden="1"/>
    <cellStyle name="40% - Accent5 4" xfId="727" hidden="1"/>
    <cellStyle name="40% - Accent6" xfId="14566" hidden="1"/>
    <cellStyle name="40% - Accent6" xfId="15093" hidden="1"/>
    <cellStyle name="40% - Accent6" xfId="16107" hidden="1"/>
    <cellStyle name="40% - Accent6" xfId="16086" hidden="1"/>
    <cellStyle name="40% - Accent6" xfId="18552" hidden="1"/>
    <cellStyle name="40% - Accent6" xfId="19564" hidden="1"/>
    <cellStyle name="40% - Accent6" xfId="21444" hidden="1"/>
    <cellStyle name="40% - Accent6" xfId="21843" hidden="1"/>
    <cellStyle name="40% - Accent6" xfId="22774" hidden="1"/>
    <cellStyle name="40% - Accent6" xfId="24684" hidden="1"/>
    <cellStyle name="40% - Accent6" xfId="25211" hidden="1"/>
    <cellStyle name="40% - Accent6" xfId="26222" hidden="1"/>
    <cellStyle name="40% - Accent6" xfId="26214" hidden="1"/>
    <cellStyle name="40% - Accent6" xfId="28608" hidden="1"/>
    <cellStyle name="40% - Accent6" xfId="29624" hidden="1"/>
    <cellStyle name="40% - Accent6" xfId="29611" hidden="1"/>
    <cellStyle name="40% - Accent6" xfId="31969" hidden="1"/>
    <cellStyle name="40% - Accent6" xfId="32983" hidden="1"/>
    <cellStyle name="40% - Accent6" xfId="32980" hidden="1"/>
    <cellStyle name="40% - Accent6" xfId="35341" hidden="1"/>
    <cellStyle name="40% - Accent6" xfId="36272" hidden="1"/>
    <cellStyle name="40% - Accent6" xfId="38177" hidden="1"/>
    <cellStyle name="40% - Accent6" xfId="38704" hidden="1"/>
    <cellStyle name="40% - Accent6" xfId="39615" hidden="1"/>
    <cellStyle name="40% - Accent6" xfId="41478" hidden="1"/>
    <cellStyle name="40% - Accent6" xfId="42005" hidden="1"/>
    <cellStyle name="40% - Accent6" xfId="42916" hidden="1"/>
    <cellStyle name="40% - Accent6 2 10" xfId="17960" hidden="1"/>
    <cellStyle name="40% - Accent6 2 11" xfId="17997" hidden="1"/>
    <cellStyle name="40% - Accent6 2 11" xfId="25276" hidden="1"/>
    <cellStyle name="40% - Accent6 2 11" xfId="32912" hidden="1"/>
    <cellStyle name="40% - Accent6 2 12" xfId="26152" hidden="1"/>
    <cellStyle name="40% - Accent6 2 12" xfId="32948" hidden="1"/>
    <cellStyle name="40% - Accent6 2 13" xfId="26188" hidden="1"/>
    <cellStyle name="40% - Accent6 2 13" xfId="33891" hidden="1"/>
    <cellStyle name="40% - Accent6 2 14" xfId="27130" hidden="1"/>
    <cellStyle name="40% - Accent6 2 14" xfId="33927" hidden="1"/>
    <cellStyle name="40% - Accent6 2 15" xfId="27165" hidden="1"/>
    <cellStyle name="40% - Accent6 2 15" xfId="34834" hidden="1"/>
    <cellStyle name="40% - Accent6 2 16" xfId="28069" hidden="1"/>
    <cellStyle name="40% - Accent6 2 16" xfId="34870" hidden="1"/>
    <cellStyle name="40% - Accent6 2 17" xfId="28104" hidden="1"/>
    <cellStyle name="40% - Accent6 2 2" xfId="1312" hidden="1"/>
    <cellStyle name="40% - Accent6 2 3" xfId="2188" hidden="1"/>
    <cellStyle name="40% - Accent6 2 4" xfId="2225" hidden="1"/>
    <cellStyle name="40% - Accent6 2 5" xfId="3135" hidden="1"/>
    <cellStyle name="40% - Accent6 2 5" xfId="10337" hidden="1"/>
    <cellStyle name="40% - Accent6 2 5" xfId="15158" hidden="1"/>
    <cellStyle name="40% - Accent6 2 6" xfId="3172" hidden="1"/>
    <cellStyle name="40% - Accent6 2 6" xfId="10374" hidden="1"/>
    <cellStyle name="40% - Accent6 2 6" xfId="16034" hidden="1"/>
    <cellStyle name="40% - Accent6 2 7" xfId="4080" hidden="1"/>
    <cellStyle name="40% - Accent6 2 7" xfId="11282" hidden="1"/>
    <cellStyle name="40% - Accent6 2 7" xfId="16071" hidden="1"/>
    <cellStyle name="40% - Accent6 2 8" xfId="4116" hidden="1"/>
    <cellStyle name="40% - Accent6 2 8" xfId="11314" hidden="1"/>
    <cellStyle name="40% - Accent6 2 8" xfId="17015" hidden="1"/>
    <cellStyle name="40% - Accent6 2 9" xfId="17052" hidden="1"/>
    <cellStyle name="40% - Accent6 4" xfId="12" hidden="1"/>
    <cellStyle name="40% - Accent6 4" xfId="728" hidden="1"/>
    <cellStyle name="40% - Colore 1" xfId="107" hidden="1"/>
    <cellStyle name="40% - Colore 1" xfId="7412" hidden="1"/>
    <cellStyle name="40% - Colore 2" xfId="111" hidden="1"/>
    <cellStyle name="40% - Colore 2" xfId="7416" hidden="1"/>
    <cellStyle name="40% - Colore 3" xfId="115" hidden="1"/>
    <cellStyle name="40% - Colore 3" xfId="7420" hidden="1"/>
    <cellStyle name="40% - Colore 4" xfId="119" hidden="1"/>
    <cellStyle name="40% - Colore 4" xfId="7424" hidden="1"/>
    <cellStyle name="40% - Colore 5" xfId="123" hidden="1"/>
    <cellStyle name="40% - Colore 5" xfId="7428" hidden="1"/>
    <cellStyle name="40% - Colore 6" xfId="127" hidden="1"/>
    <cellStyle name="40% - Colore 6" xfId="7432" hidden="1"/>
    <cellStyle name="60 % - Accent1" xfId="44725" builtinId="32" hidden="1"/>
    <cellStyle name="60 % - Accent1 2" xfId="13" hidden="1"/>
    <cellStyle name="60 % - Accent1 2" xfId="129" hidden="1"/>
    <cellStyle name="60 % - Accent1 3" xfId="44749"/>
    <cellStyle name="60 % - Accent2" xfId="44729" builtinId="36" hidden="1"/>
    <cellStyle name="60 % - Accent3" xfId="44733" builtinId="40" hidden="1"/>
    <cellStyle name="60 % - Accent4" xfId="44737" builtinId="44" hidden="1"/>
    <cellStyle name="60 % - Accent5" xfId="44741" builtinId="48" hidden="1"/>
    <cellStyle name="60 % - Accent6" xfId="44745" builtinId="52" hidden="1"/>
    <cellStyle name="60% - Accent1" xfId="14547" hidden="1"/>
    <cellStyle name="60% - Accent1" xfId="15112" hidden="1"/>
    <cellStyle name="60% - Accent1" xfId="16126" hidden="1"/>
    <cellStyle name="60% - Accent1" xfId="15144" hidden="1"/>
    <cellStyle name="60% - Accent1" xfId="18571" hidden="1"/>
    <cellStyle name="60% - Accent1" xfId="19583" hidden="1"/>
    <cellStyle name="60% - Accent1" xfId="14529" hidden="1"/>
    <cellStyle name="60% - Accent1" xfId="21862" hidden="1"/>
    <cellStyle name="60% - Accent1" xfId="22793" hidden="1"/>
    <cellStyle name="60% - Accent1" xfId="24665" hidden="1"/>
    <cellStyle name="60% - Accent1" xfId="25230" hidden="1"/>
    <cellStyle name="60% - Accent1" xfId="26241" hidden="1"/>
    <cellStyle name="60% - Accent1" xfId="25245" hidden="1"/>
    <cellStyle name="60% - Accent1" xfId="28627" hidden="1"/>
    <cellStyle name="60% - Accent1" xfId="29643" hidden="1"/>
    <cellStyle name="60% - Accent1" xfId="25249" hidden="1"/>
    <cellStyle name="60% - Accent1" xfId="31988" hidden="1"/>
    <cellStyle name="60% - Accent1" xfId="33002" hidden="1"/>
    <cellStyle name="60% - Accent1" xfId="33920" hidden="1"/>
    <cellStyle name="60% - Accent1" xfId="35360" hidden="1"/>
    <cellStyle name="60% - Accent1" xfId="36291" hidden="1"/>
    <cellStyle name="60% - Accent1" xfId="38158" hidden="1"/>
    <cellStyle name="60% - Accent1" xfId="38723" hidden="1"/>
    <cellStyle name="60% - Accent1" xfId="39634" hidden="1"/>
    <cellStyle name="60% - Accent1" xfId="41459" hidden="1"/>
    <cellStyle name="60% - Accent1" xfId="42024" hidden="1"/>
    <cellStyle name="60% - Accent1" xfId="42935" hidden="1"/>
    <cellStyle name="60% - Accent1 2 2" xfId="1293" hidden="1"/>
    <cellStyle name="60% - Accent1 2 2" xfId="6435" hidden="1"/>
    <cellStyle name="60% - Accent1 2 2" xfId="13627" hidden="1"/>
    <cellStyle name="60% - Accent1 2 2" xfId="17034" hidden="1"/>
    <cellStyle name="60% - Accent1 2 2" xfId="20526" hidden="1"/>
    <cellStyle name="60% - Accent1 2 2" xfId="23691" hidden="1"/>
    <cellStyle name="60% - Accent1 2 2" xfId="27184" hidden="1"/>
    <cellStyle name="60% - Accent1 2 2" xfId="30551" hidden="1"/>
    <cellStyle name="60% - Accent1 2 2" xfId="33946" hidden="1"/>
    <cellStyle name="60% - Accent1 2 2" xfId="37189" hidden="1"/>
    <cellStyle name="60% - Accent1 2 2" xfId="40534" hidden="1"/>
    <cellStyle name="60% - Accent1 2 3" xfId="2207" hidden="1"/>
    <cellStyle name="60% - Accent1 2 3" xfId="7320" hidden="1"/>
    <cellStyle name="60% - Accent1 2 3" xfId="14512" hidden="1"/>
    <cellStyle name="60% - Accent1 2 3" xfId="17071" hidden="1"/>
    <cellStyle name="60% - Accent1 2 3" xfId="21432" hidden="1"/>
    <cellStyle name="60% - Accent1 2 3" xfId="23715" hidden="1"/>
    <cellStyle name="60% - Accent1 2 3" xfId="28088" hidden="1"/>
    <cellStyle name="60% - Accent1 2 3" xfId="30587" hidden="1"/>
    <cellStyle name="60% - Accent1 2 3" xfId="34853" hidden="1"/>
    <cellStyle name="60% - Accent1 2 3" xfId="37213" hidden="1"/>
    <cellStyle name="60% - Accent1 2 3" xfId="41419" hidden="1"/>
    <cellStyle name="60% - Accent1 2 4" xfId="2244" hidden="1"/>
    <cellStyle name="60% - Accent1 2 4" xfId="7334" hidden="1"/>
    <cellStyle name="60% - Accent1 2 4" xfId="14526" hidden="1"/>
    <cellStyle name="60% - Accent1 2 4" xfId="17979" hidden="1"/>
    <cellStyle name="60% - Accent1 2 4" xfId="21467" hidden="1"/>
    <cellStyle name="60% - Accent1 2 4" xfId="24610" hidden="1"/>
    <cellStyle name="60% - Accent1 2 4" xfId="28123" hidden="1"/>
    <cellStyle name="60% - Accent1 2 4" xfId="31495" hidden="1"/>
    <cellStyle name="60% - Accent1 2 4" xfId="34889" hidden="1"/>
    <cellStyle name="60% - Accent1 2 4" xfId="38108" hidden="1"/>
    <cellStyle name="60% - Accent1 2 4" xfId="41433" hidden="1"/>
    <cellStyle name="60% - Accent1 2 5" xfId="3154" hidden="1"/>
    <cellStyle name="60% - Accent1 2 5" xfId="10356" hidden="1"/>
    <cellStyle name="60% - Accent1 2 5" xfId="18016" hidden="1"/>
    <cellStyle name="60% - Accent1 2 5" xfId="24634" hidden="1"/>
    <cellStyle name="60% - Accent1 2 5" xfId="31532" hidden="1"/>
    <cellStyle name="60% - Accent1 2 5" xfId="38132" hidden="1"/>
    <cellStyle name="60% - Accent1 2 6" xfId="3191" hidden="1"/>
    <cellStyle name="60% - Accent1 2 6" xfId="10393" hidden="1"/>
    <cellStyle name="60% - Accent1 2 7" xfId="4099" hidden="1"/>
    <cellStyle name="60% - Accent1 2 7" xfId="11301" hidden="1"/>
    <cellStyle name="60% - Accent1 2 8" xfId="4135" hidden="1"/>
    <cellStyle name="60% - Accent1 2 8" xfId="11333" hidden="1"/>
    <cellStyle name="60% - Accent1 4" xfId="14" hidden="1"/>
    <cellStyle name="60% - Accent1 4" xfId="729" hidden="1"/>
    <cellStyle name="60% - Accent1 4" xfId="1277" hidden="1"/>
    <cellStyle name="60% - Accent1 4" xfId="8021" hidden="1"/>
    <cellStyle name="60% - Accent2" xfId="14551" hidden="1"/>
    <cellStyle name="60% - Accent2" xfId="15108" hidden="1"/>
    <cellStyle name="60% - Accent2" xfId="16122" hidden="1"/>
    <cellStyle name="60% - Accent2" xfId="16093" hidden="1"/>
    <cellStyle name="60% - Accent2" xfId="18567" hidden="1"/>
    <cellStyle name="60% - Accent2" xfId="19579" hidden="1"/>
    <cellStyle name="60% - Accent2" xfId="19558" hidden="1"/>
    <cellStyle name="60% - Accent2" xfId="21858" hidden="1"/>
    <cellStyle name="60% - Accent2" xfId="22789" hidden="1"/>
    <cellStyle name="60% - Accent2" xfId="24669" hidden="1"/>
    <cellStyle name="60% - Accent2" xfId="25226" hidden="1"/>
    <cellStyle name="60% - Accent2" xfId="26237" hidden="1"/>
    <cellStyle name="60% - Accent2" xfId="26211" hidden="1"/>
    <cellStyle name="60% - Accent2" xfId="28623" hidden="1"/>
    <cellStyle name="60% - Accent2" xfId="29639" hidden="1"/>
    <cellStyle name="60% - Accent2" xfId="29591" hidden="1"/>
    <cellStyle name="60% - Accent2" xfId="31984" hidden="1"/>
    <cellStyle name="60% - Accent2" xfId="32998" hidden="1"/>
    <cellStyle name="60% - Accent2" xfId="34864" hidden="1"/>
    <cellStyle name="60% - Accent2" xfId="35356" hidden="1"/>
    <cellStyle name="60% - Accent2" xfId="36287" hidden="1"/>
    <cellStyle name="60% - Accent2" xfId="38162" hidden="1"/>
    <cellStyle name="60% - Accent2" xfId="38719" hidden="1"/>
    <cellStyle name="60% - Accent2" xfId="39630" hidden="1"/>
    <cellStyle name="60% - Accent2" xfId="41463" hidden="1"/>
    <cellStyle name="60% - Accent2" xfId="42020" hidden="1"/>
    <cellStyle name="60% - Accent2" xfId="42931" hidden="1"/>
    <cellStyle name="60% - Accent2 2 2" xfId="1297" hidden="1"/>
    <cellStyle name="60% - Accent2 2 2" xfId="6433" hidden="1"/>
    <cellStyle name="60% - Accent2 2 2" xfId="13625" hidden="1"/>
    <cellStyle name="60% - Accent2 2 2" xfId="17030" hidden="1"/>
    <cellStyle name="60% - Accent2 2 2" xfId="20522" hidden="1"/>
    <cellStyle name="60% - Accent2 2 2" xfId="23689" hidden="1"/>
    <cellStyle name="60% - Accent2 2 2" xfId="27180" hidden="1"/>
    <cellStyle name="60% - Accent2 2 2" xfId="30547" hidden="1"/>
    <cellStyle name="60% - Accent2 2 2" xfId="33942" hidden="1"/>
    <cellStyle name="60% - Accent2 2 2" xfId="37187" hidden="1"/>
    <cellStyle name="60% - Accent2 2 2" xfId="40532" hidden="1"/>
    <cellStyle name="60% - Accent2 2 3" xfId="2203" hidden="1"/>
    <cellStyle name="60% - Accent2 2 3" xfId="7318" hidden="1"/>
    <cellStyle name="60% - Accent2 2 3" xfId="14510" hidden="1"/>
    <cellStyle name="60% - Accent2 2 3" xfId="17067" hidden="1"/>
    <cellStyle name="60% - Accent2 2 3" xfId="21428" hidden="1"/>
    <cellStyle name="60% - Accent2 2 3" xfId="23713" hidden="1"/>
    <cellStyle name="60% - Accent2 2 3" xfId="28084" hidden="1"/>
    <cellStyle name="60% - Accent2 2 3" xfId="30583" hidden="1"/>
    <cellStyle name="60% - Accent2 2 3" xfId="34849" hidden="1"/>
    <cellStyle name="60% - Accent2 2 3" xfId="37211" hidden="1"/>
    <cellStyle name="60% - Accent2 2 3" xfId="41417" hidden="1"/>
    <cellStyle name="60% - Accent2 2 4" xfId="2240" hidden="1"/>
    <cellStyle name="60% - Accent2 2 4" xfId="7332" hidden="1"/>
    <cellStyle name="60% - Accent2 2 4" xfId="14524" hidden="1"/>
    <cellStyle name="60% - Accent2 2 4" xfId="17975" hidden="1"/>
    <cellStyle name="60% - Accent2 2 4" xfId="21463" hidden="1"/>
    <cellStyle name="60% - Accent2 2 4" xfId="24608" hidden="1"/>
    <cellStyle name="60% - Accent2 2 4" xfId="28119" hidden="1"/>
    <cellStyle name="60% - Accent2 2 4" xfId="31491" hidden="1"/>
    <cellStyle name="60% - Accent2 2 4" xfId="34885" hidden="1"/>
    <cellStyle name="60% - Accent2 2 4" xfId="38106" hidden="1"/>
    <cellStyle name="60% - Accent2 2 4" xfId="41431" hidden="1"/>
    <cellStyle name="60% - Accent2 2 5" xfId="3150" hidden="1"/>
    <cellStyle name="60% - Accent2 2 5" xfId="10352" hidden="1"/>
    <cellStyle name="60% - Accent2 2 5" xfId="18012" hidden="1"/>
    <cellStyle name="60% - Accent2 2 5" xfId="24632" hidden="1"/>
    <cellStyle name="60% - Accent2 2 5" xfId="31528" hidden="1"/>
    <cellStyle name="60% - Accent2 2 5" xfId="38130" hidden="1"/>
    <cellStyle name="60% - Accent2 2 6" xfId="3187" hidden="1"/>
    <cellStyle name="60% - Accent2 2 6" xfId="10389" hidden="1"/>
    <cellStyle name="60% - Accent2 2 7" xfId="4095" hidden="1"/>
    <cellStyle name="60% - Accent2 2 7" xfId="11297" hidden="1"/>
    <cellStyle name="60% - Accent2 2 8" xfId="4131" hidden="1"/>
    <cellStyle name="60% - Accent2 2 8" xfId="11329" hidden="1"/>
    <cellStyle name="60% - Accent2 4" xfId="15" hidden="1"/>
    <cellStyle name="60% - Accent2 4" xfId="730" hidden="1"/>
    <cellStyle name="60% - Accent2 4" xfId="1276" hidden="1"/>
    <cellStyle name="60% - Accent2 4" xfId="8022" hidden="1"/>
    <cellStyle name="60% - Accent3" xfId="14555" hidden="1"/>
    <cellStyle name="60% - Accent3" xfId="15104" hidden="1"/>
    <cellStyle name="60% - Accent3" xfId="16118" hidden="1"/>
    <cellStyle name="60% - Accent3" xfId="16033" hidden="1"/>
    <cellStyle name="60% - Accent3" xfId="18563" hidden="1"/>
    <cellStyle name="60% - Accent3" xfId="19575" hidden="1"/>
    <cellStyle name="60% - Accent3" xfId="20536" hidden="1"/>
    <cellStyle name="60% - Accent3" xfId="21854" hidden="1"/>
    <cellStyle name="60% - Accent3" xfId="22785" hidden="1"/>
    <cellStyle name="60% - Accent3" xfId="24673" hidden="1"/>
    <cellStyle name="60% - Accent3" xfId="25222" hidden="1"/>
    <cellStyle name="60% - Accent3" xfId="26233" hidden="1"/>
    <cellStyle name="60% - Accent3" xfId="24650" hidden="1"/>
    <cellStyle name="60% - Accent3" xfId="28619" hidden="1"/>
    <cellStyle name="60% - Accent3" xfId="29635" hidden="1"/>
    <cellStyle name="60% - Accent3" xfId="29558" hidden="1"/>
    <cellStyle name="60% - Accent3" xfId="31980" hidden="1"/>
    <cellStyle name="60% - Accent3" xfId="32994" hidden="1"/>
    <cellStyle name="60% - Accent3" xfId="32942" hidden="1"/>
    <cellStyle name="60% - Accent3" xfId="35352" hidden="1"/>
    <cellStyle name="60% - Accent3" xfId="36283" hidden="1"/>
    <cellStyle name="60% - Accent3" xfId="38166" hidden="1"/>
    <cellStyle name="60% - Accent3" xfId="38715" hidden="1"/>
    <cellStyle name="60% - Accent3" xfId="39626" hidden="1"/>
    <cellStyle name="60% - Accent3" xfId="41467" hidden="1"/>
    <cellStyle name="60% - Accent3" xfId="42016" hidden="1"/>
    <cellStyle name="60% - Accent3" xfId="42927" hidden="1"/>
    <cellStyle name="60% - Accent3 2 2" xfId="1301" hidden="1"/>
    <cellStyle name="60% - Accent3 2 2" xfId="6431" hidden="1"/>
    <cellStyle name="60% - Accent3 2 2" xfId="13623" hidden="1"/>
    <cellStyle name="60% - Accent3 2 2" xfId="17026" hidden="1"/>
    <cellStyle name="60% - Accent3 2 2" xfId="20518" hidden="1"/>
    <cellStyle name="60% - Accent3 2 2" xfId="23687" hidden="1"/>
    <cellStyle name="60% - Accent3 2 2" xfId="27176" hidden="1"/>
    <cellStyle name="60% - Accent3 2 2" xfId="30543" hidden="1"/>
    <cellStyle name="60% - Accent3 2 2" xfId="33938" hidden="1"/>
    <cellStyle name="60% - Accent3 2 2" xfId="37185" hidden="1"/>
    <cellStyle name="60% - Accent3 2 2" xfId="40530" hidden="1"/>
    <cellStyle name="60% - Accent3 2 3" xfId="2199" hidden="1"/>
    <cellStyle name="60% - Accent3 2 3" xfId="7316" hidden="1"/>
    <cellStyle name="60% - Accent3 2 3" xfId="14508" hidden="1"/>
    <cellStyle name="60% - Accent3 2 3" xfId="17063" hidden="1"/>
    <cellStyle name="60% - Accent3 2 3" xfId="21424" hidden="1"/>
    <cellStyle name="60% - Accent3 2 3" xfId="23711" hidden="1"/>
    <cellStyle name="60% - Accent3 2 3" xfId="28080" hidden="1"/>
    <cellStyle name="60% - Accent3 2 3" xfId="30579" hidden="1"/>
    <cellStyle name="60% - Accent3 2 3" xfId="34845" hidden="1"/>
    <cellStyle name="60% - Accent3 2 3" xfId="37209" hidden="1"/>
    <cellStyle name="60% - Accent3 2 3" xfId="41415" hidden="1"/>
    <cellStyle name="60% - Accent3 2 4" xfId="2236" hidden="1"/>
    <cellStyle name="60% - Accent3 2 4" xfId="7330" hidden="1"/>
    <cellStyle name="60% - Accent3 2 4" xfId="14522" hidden="1"/>
    <cellStyle name="60% - Accent3 2 4" xfId="17971" hidden="1"/>
    <cellStyle name="60% - Accent3 2 4" xfId="21459" hidden="1"/>
    <cellStyle name="60% - Accent3 2 4" xfId="24606" hidden="1"/>
    <cellStyle name="60% - Accent3 2 4" xfId="28115" hidden="1"/>
    <cellStyle name="60% - Accent3 2 4" xfId="31487" hidden="1"/>
    <cellStyle name="60% - Accent3 2 4" xfId="34881" hidden="1"/>
    <cellStyle name="60% - Accent3 2 4" xfId="38104" hidden="1"/>
    <cellStyle name="60% - Accent3 2 4" xfId="41429" hidden="1"/>
    <cellStyle name="60% - Accent3 2 5" xfId="3146" hidden="1"/>
    <cellStyle name="60% - Accent3 2 5" xfId="10348" hidden="1"/>
    <cellStyle name="60% - Accent3 2 5" xfId="18008" hidden="1"/>
    <cellStyle name="60% - Accent3 2 5" xfId="24630" hidden="1"/>
    <cellStyle name="60% - Accent3 2 5" xfId="31524" hidden="1"/>
    <cellStyle name="60% - Accent3 2 5" xfId="38128" hidden="1"/>
    <cellStyle name="60% - Accent3 2 6" xfId="3183" hidden="1"/>
    <cellStyle name="60% - Accent3 2 6" xfId="10385" hidden="1"/>
    <cellStyle name="60% - Accent3 2 7" xfId="4091" hidden="1"/>
    <cellStyle name="60% - Accent3 2 7" xfId="11293" hidden="1"/>
    <cellStyle name="60% - Accent3 2 8" xfId="4127" hidden="1"/>
    <cellStyle name="60% - Accent3 2 8" xfId="11325" hidden="1"/>
    <cellStyle name="60% - Accent3 4" xfId="16" hidden="1"/>
    <cellStyle name="60% - Accent3 4" xfId="731" hidden="1"/>
    <cellStyle name="60% - Accent3 4" xfId="1275" hidden="1"/>
    <cellStyle name="60% - Accent3 4" xfId="8023" hidden="1"/>
    <cellStyle name="60% - Accent4" xfId="14559" hidden="1"/>
    <cellStyle name="60% - Accent4" xfId="15100" hidden="1"/>
    <cellStyle name="60% - Accent4" xfId="16114" hidden="1"/>
    <cellStyle name="60% - Accent4" xfId="15155" hidden="1"/>
    <cellStyle name="60% - Accent4" xfId="18559" hidden="1"/>
    <cellStyle name="60% - Accent4" xfId="19571" hidden="1"/>
    <cellStyle name="60% - Accent4" xfId="18590" hidden="1"/>
    <cellStyle name="60% - Accent4" xfId="21850" hidden="1"/>
    <cellStyle name="60% - Accent4" xfId="22781" hidden="1"/>
    <cellStyle name="60% - Accent4" xfId="24677" hidden="1"/>
    <cellStyle name="60% - Accent4" xfId="25218" hidden="1"/>
    <cellStyle name="60% - Accent4" xfId="26229" hidden="1"/>
    <cellStyle name="60% - Accent4" xfId="27155" hidden="1"/>
    <cellStyle name="60% - Accent4" xfId="28615" hidden="1"/>
    <cellStyle name="60% - Accent4" xfId="29631" hidden="1"/>
    <cellStyle name="60% - Accent4" xfId="28666" hidden="1"/>
    <cellStyle name="60% - Accent4" xfId="31976" hidden="1"/>
    <cellStyle name="60% - Accent4" xfId="32990" hidden="1"/>
    <cellStyle name="60% - Accent4" xfId="33922" hidden="1"/>
    <cellStyle name="60% - Accent4" xfId="35348" hidden="1"/>
    <cellStyle name="60% - Accent4" xfId="36279" hidden="1"/>
    <cellStyle name="60% - Accent4" xfId="38170" hidden="1"/>
    <cellStyle name="60% - Accent4" xfId="38711" hidden="1"/>
    <cellStyle name="60% - Accent4" xfId="39622" hidden="1"/>
    <cellStyle name="60% - Accent4" xfId="41471" hidden="1"/>
    <cellStyle name="60% - Accent4" xfId="42012" hidden="1"/>
    <cellStyle name="60% - Accent4" xfId="42923" hidden="1"/>
    <cellStyle name="60% - Accent4 2 2" xfId="1305" hidden="1"/>
    <cellStyle name="60% - Accent4 2 2" xfId="6429" hidden="1"/>
    <cellStyle name="60% - Accent4 2 2" xfId="13621" hidden="1"/>
    <cellStyle name="60% - Accent4 2 2" xfId="17022" hidden="1"/>
    <cellStyle name="60% - Accent4 2 2" xfId="20514" hidden="1"/>
    <cellStyle name="60% - Accent4 2 2" xfId="23685" hidden="1"/>
    <cellStyle name="60% - Accent4 2 2" xfId="27172" hidden="1"/>
    <cellStyle name="60% - Accent4 2 2" xfId="30539" hidden="1"/>
    <cellStyle name="60% - Accent4 2 2" xfId="33934" hidden="1"/>
    <cellStyle name="60% - Accent4 2 2" xfId="37183" hidden="1"/>
    <cellStyle name="60% - Accent4 2 2" xfId="40528" hidden="1"/>
    <cellStyle name="60% - Accent4 2 3" xfId="2195" hidden="1"/>
    <cellStyle name="60% - Accent4 2 3" xfId="7314" hidden="1"/>
    <cellStyle name="60% - Accent4 2 3" xfId="14506" hidden="1"/>
    <cellStyle name="60% - Accent4 2 3" xfId="17059" hidden="1"/>
    <cellStyle name="60% - Accent4 2 3" xfId="21420" hidden="1"/>
    <cellStyle name="60% - Accent4 2 3" xfId="23709" hidden="1"/>
    <cellStyle name="60% - Accent4 2 3" xfId="28076" hidden="1"/>
    <cellStyle name="60% - Accent4 2 3" xfId="30575" hidden="1"/>
    <cellStyle name="60% - Accent4 2 3" xfId="34841" hidden="1"/>
    <cellStyle name="60% - Accent4 2 3" xfId="37207" hidden="1"/>
    <cellStyle name="60% - Accent4 2 3" xfId="41413" hidden="1"/>
    <cellStyle name="60% - Accent4 2 4" xfId="2232" hidden="1"/>
    <cellStyle name="60% - Accent4 2 4" xfId="7328" hidden="1"/>
    <cellStyle name="60% - Accent4 2 4" xfId="14520" hidden="1"/>
    <cellStyle name="60% - Accent4 2 4" xfId="17967" hidden="1"/>
    <cellStyle name="60% - Accent4 2 4" xfId="21455" hidden="1"/>
    <cellStyle name="60% - Accent4 2 4" xfId="24604" hidden="1"/>
    <cellStyle name="60% - Accent4 2 4" xfId="28111" hidden="1"/>
    <cellStyle name="60% - Accent4 2 4" xfId="31483" hidden="1"/>
    <cellStyle name="60% - Accent4 2 4" xfId="34877" hidden="1"/>
    <cellStyle name="60% - Accent4 2 4" xfId="38102" hidden="1"/>
    <cellStyle name="60% - Accent4 2 4" xfId="41427" hidden="1"/>
    <cellStyle name="60% - Accent4 2 5" xfId="3142" hidden="1"/>
    <cellStyle name="60% - Accent4 2 5" xfId="10344" hidden="1"/>
    <cellStyle name="60% - Accent4 2 5" xfId="18004" hidden="1"/>
    <cellStyle name="60% - Accent4 2 5" xfId="24628" hidden="1"/>
    <cellStyle name="60% - Accent4 2 5" xfId="31520" hidden="1"/>
    <cellStyle name="60% - Accent4 2 5" xfId="38126" hidden="1"/>
    <cellStyle name="60% - Accent4 2 6" xfId="3179" hidden="1"/>
    <cellStyle name="60% - Accent4 2 6" xfId="10381" hidden="1"/>
    <cellStyle name="60% - Accent4 2 7" xfId="4087" hidden="1"/>
    <cellStyle name="60% - Accent4 2 7" xfId="11289" hidden="1"/>
    <cellStyle name="60% - Accent4 2 8" xfId="4123" hidden="1"/>
    <cellStyle name="60% - Accent4 2 8" xfId="11321" hidden="1"/>
    <cellStyle name="60% - Accent4 4" xfId="17" hidden="1"/>
    <cellStyle name="60% - Accent4 4" xfId="732" hidden="1"/>
    <cellStyle name="60% - Accent4 4" xfId="1274" hidden="1"/>
    <cellStyle name="60% - Accent4 4" xfId="8024" hidden="1"/>
    <cellStyle name="60% - Accent5" xfId="14563" hidden="1"/>
    <cellStyle name="60% - Accent5" xfId="15096" hidden="1"/>
    <cellStyle name="60% - Accent5" xfId="16110" hidden="1"/>
    <cellStyle name="60% - Accent5" xfId="16082" hidden="1"/>
    <cellStyle name="60% - Accent5" xfId="18555" hidden="1"/>
    <cellStyle name="60% - Accent5" xfId="19567" hidden="1"/>
    <cellStyle name="60% - Accent5" xfId="19560" hidden="1"/>
    <cellStyle name="60% - Accent5" xfId="21846" hidden="1"/>
    <cellStyle name="60% - Accent5" xfId="22777" hidden="1"/>
    <cellStyle name="60% - Accent5" xfId="24681" hidden="1"/>
    <cellStyle name="60% - Accent5" xfId="25214" hidden="1"/>
    <cellStyle name="60% - Accent5" xfId="26225" hidden="1"/>
    <cellStyle name="60% - Accent5" xfId="28095" hidden="1"/>
    <cellStyle name="60% - Accent5" xfId="28611" hidden="1"/>
    <cellStyle name="60% - Accent5" xfId="29627" hidden="1"/>
    <cellStyle name="60% - Accent5" xfId="29607" hidden="1"/>
    <cellStyle name="60% - Accent5" xfId="31972" hidden="1"/>
    <cellStyle name="60% - Accent5" xfId="32986" hidden="1"/>
    <cellStyle name="60% - Accent5" xfId="34866" hidden="1"/>
    <cellStyle name="60% - Accent5" xfId="35344" hidden="1"/>
    <cellStyle name="60% - Accent5" xfId="36275" hidden="1"/>
    <cellStyle name="60% - Accent5" xfId="38174" hidden="1"/>
    <cellStyle name="60% - Accent5" xfId="38707" hidden="1"/>
    <cellStyle name="60% - Accent5" xfId="39618" hidden="1"/>
    <cellStyle name="60% - Accent5" xfId="41475" hidden="1"/>
    <cellStyle name="60% - Accent5" xfId="42008" hidden="1"/>
    <cellStyle name="60% - Accent5" xfId="42919" hidden="1"/>
    <cellStyle name="60% - Accent5 2 2" xfId="1309" hidden="1"/>
    <cellStyle name="60% - Accent5 2 2" xfId="6427" hidden="1"/>
    <cellStyle name="60% - Accent5 2 2" xfId="13619" hidden="1"/>
    <cellStyle name="60% - Accent5 2 2" xfId="17018" hidden="1"/>
    <cellStyle name="60% - Accent5 2 2" xfId="20510" hidden="1"/>
    <cellStyle name="60% - Accent5 2 2" xfId="23683" hidden="1"/>
    <cellStyle name="60% - Accent5 2 2" xfId="27168" hidden="1"/>
    <cellStyle name="60% - Accent5 2 2" xfId="30535" hidden="1"/>
    <cellStyle name="60% - Accent5 2 2" xfId="33930" hidden="1"/>
    <cellStyle name="60% - Accent5 2 2" xfId="37181" hidden="1"/>
    <cellStyle name="60% - Accent5 2 2" xfId="40526" hidden="1"/>
    <cellStyle name="60% - Accent5 2 3" xfId="2191" hidden="1"/>
    <cellStyle name="60% - Accent5 2 3" xfId="7312" hidden="1"/>
    <cellStyle name="60% - Accent5 2 3" xfId="14504" hidden="1"/>
    <cellStyle name="60% - Accent5 2 3" xfId="17055" hidden="1"/>
    <cellStyle name="60% - Accent5 2 3" xfId="21416" hidden="1"/>
    <cellStyle name="60% - Accent5 2 3" xfId="23707" hidden="1"/>
    <cellStyle name="60% - Accent5 2 3" xfId="28072" hidden="1"/>
    <cellStyle name="60% - Accent5 2 3" xfId="30571" hidden="1"/>
    <cellStyle name="60% - Accent5 2 3" xfId="34837" hidden="1"/>
    <cellStyle name="60% - Accent5 2 3" xfId="37205" hidden="1"/>
    <cellStyle name="60% - Accent5 2 3" xfId="41411" hidden="1"/>
    <cellStyle name="60% - Accent5 2 4" xfId="2228" hidden="1"/>
    <cellStyle name="60% - Accent5 2 4" xfId="7326" hidden="1"/>
    <cellStyle name="60% - Accent5 2 4" xfId="14518" hidden="1"/>
    <cellStyle name="60% - Accent5 2 4" xfId="17963" hidden="1"/>
    <cellStyle name="60% - Accent5 2 4" xfId="21451" hidden="1"/>
    <cellStyle name="60% - Accent5 2 4" xfId="24602" hidden="1"/>
    <cellStyle name="60% - Accent5 2 4" xfId="28107" hidden="1"/>
    <cellStyle name="60% - Accent5 2 4" xfId="31479" hidden="1"/>
    <cellStyle name="60% - Accent5 2 4" xfId="34873" hidden="1"/>
    <cellStyle name="60% - Accent5 2 4" xfId="38100" hidden="1"/>
    <cellStyle name="60% - Accent5 2 4" xfId="41425" hidden="1"/>
    <cellStyle name="60% - Accent5 2 5" xfId="3138" hidden="1"/>
    <cellStyle name="60% - Accent5 2 5" xfId="10340" hidden="1"/>
    <cellStyle name="60% - Accent5 2 5" xfId="18000" hidden="1"/>
    <cellStyle name="60% - Accent5 2 5" xfId="24626" hidden="1"/>
    <cellStyle name="60% - Accent5 2 5" xfId="31516" hidden="1"/>
    <cellStyle name="60% - Accent5 2 5" xfId="38124" hidden="1"/>
    <cellStyle name="60% - Accent5 2 6" xfId="3175" hidden="1"/>
    <cellStyle name="60% - Accent5 2 6" xfId="10377" hidden="1"/>
    <cellStyle name="60% - Accent5 2 7" xfId="4083" hidden="1"/>
    <cellStyle name="60% - Accent5 2 7" xfId="11285" hidden="1"/>
    <cellStyle name="60% - Accent5 2 8" xfId="4119" hidden="1"/>
    <cellStyle name="60% - Accent5 2 8" xfId="11317" hidden="1"/>
    <cellStyle name="60% - Accent5 4" xfId="18" hidden="1"/>
    <cellStyle name="60% - Accent5 4" xfId="733" hidden="1"/>
    <cellStyle name="60% - Accent5 4" xfId="1273" hidden="1"/>
    <cellStyle name="60% - Accent5 4" xfId="8025" hidden="1"/>
    <cellStyle name="60% - Accent6" xfId="14567" hidden="1"/>
    <cellStyle name="60% - Accent6" xfId="15092" hidden="1"/>
    <cellStyle name="60% - Accent6" xfId="16106" hidden="1"/>
    <cellStyle name="60% - Accent6" xfId="16049" hidden="1"/>
    <cellStyle name="60% - Accent6" xfId="18551" hidden="1"/>
    <cellStyle name="60% - Accent6" xfId="19563" hidden="1"/>
    <cellStyle name="60% - Accent6" xfId="20538" hidden="1"/>
    <cellStyle name="60% - Accent6" xfId="21842" hidden="1"/>
    <cellStyle name="60% - Accent6" xfId="22773" hidden="1"/>
    <cellStyle name="60% - Accent6" xfId="24685" hidden="1"/>
    <cellStyle name="60% - Accent6" xfId="25210" hidden="1"/>
    <cellStyle name="60% - Accent6" xfId="26221" hidden="1"/>
    <cellStyle name="60% - Accent6" xfId="26178" hidden="1"/>
    <cellStyle name="60% - Accent6" xfId="28607" hidden="1"/>
    <cellStyle name="60% - Accent6" xfId="29623" hidden="1"/>
    <cellStyle name="60% - Accent6" xfId="29574" hidden="1"/>
    <cellStyle name="60% - Accent6" xfId="31968" hidden="1"/>
    <cellStyle name="60% - Accent6" xfId="32982" hidden="1"/>
    <cellStyle name="60% - Accent6" xfId="32944" hidden="1"/>
    <cellStyle name="60% - Accent6" xfId="35340" hidden="1"/>
    <cellStyle name="60% - Accent6" xfId="36271" hidden="1"/>
    <cellStyle name="60% - Accent6" xfId="38178" hidden="1"/>
    <cellStyle name="60% - Accent6" xfId="38703" hidden="1"/>
    <cellStyle name="60% - Accent6" xfId="39614" hidden="1"/>
    <cellStyle name="60% - Accent6" xfId="41479" hidden="1"/>
    <cellStyle name="60% - Accent6" xfId="42004" hidden="1"/>
    <cellStyle name="60% - Accent6" xfId="42915" hidden="1"/>
    <cellStyle name="60% - Accent6 2 2" xfId="1313" hidden="1"/>
    <cellStyle name="60% - Accent6 2 2" xfId="6425" hidden="1"/>
    <cellStyle name="60% - Accent6 2 2" xfId="13617" hidden="1"/>
    <cellStyle name="60% - Accent6 2 2" xfId="17014" hidden="1"/>
    <cellStyle name="60% - Accent6 2 2" xfId="20506" hidden="1"/>
    <cellStyle name="60% - Accent6 2 2" xfId="23681" hidden="1"/>
    <cellStyle name="60% - Accent6 2 2" xfId="27164" hidden="1"/>
    <cellStyle name="60% - Accent6 2 2" xfId="30531" hidden="1"/>
    <cellStyle name="60% - Accent6 2 2" xfId="33926" hidden="1"/>
    <cellStyle name="60% - Accent6 2 2" xfId="37179" hidden="1"/>
    <cellStyle name="60% - Accent6 2 2" xfId="40524" hidden="1"/>
    <cellStyle name="60% - Accent6 2 3" xfId="2187" hidden="1"/>
    <cellStyle name="60% - Accent6 2 3" xfId="7310" hidden="1"/>
    <cellStyle name="60% - Accent6 2 3" xfId="14502" hidden="1"/>
    <cellStyle name="60% - Accent6 2 3" xfId="17051" hidden="1"/>
    <cellStyle name="60% - Accent6 2 3" xfId="21412" hidden="1"/>
    <cellStyle name="60% - Accent6 2 3" xfId="23705" hidden="1"/>
    <cellStyle name="60% - Accent6 2 3" xfId="28068" hidden="1"/>
    <cellStyle name="60% - Accent6 2 3" xfId="30567" hidden="1"/>
    <cellStyle name="60% - Accent6 2 3" xfId="34833" hidden="1"/>
    <cellStyle name="60% - Accent6 2 3" xfId="37203" hidden="1"/>
    <cellStyle name="60% - Accent6 2 3" xfId="41409" hidden="1"/>
    <cellStyle name="60% - Accent6 2 4" xfId="2224" hidden="1"/>
    <cellStyle name="60% - Accent6 2 4" xfId="7324" hidden="1"/>
    <cellStyle name="60% - Accent6 2 4" xfId="14516" hidden="1"/>
    <cellStyle name="60% - Accent6 2 4" xfId="17959" hidden="1"/>
    <cellStyle name="60% - Accent6 2 4" xfId="21447" hidden="1"/>
    <cellStyle name="60% - Accent6 2 4" xfId="24600" hidden="1"/>
    <cellStyle name="60% - Accent6 2 4" xfId="28103" hidden="1"/>
    <cellStyle name="60% - Accent6 2 4" xfId="31475" hidden="1"/>
    <cellStyle name="60% - Accent6 2 4" xfId="34869" hidden="1"/>
    <cellStyle name="60% - Accent6 2 4" xfId="38098" hidden="1"/>
    <cellStyle name="60% - Accent6 2 4" xfId="41423" hidden="1"/>
    <cellStyle name="60% - Accent6 2 5" xfId="3134" hidden="1"/>
    <cellStyle name="60% - Accent6 2 5" xfId="10336" hidden="1"/>
    <cellStyle name="60% - Accent6 2 5" xfId="17996" hidden="1"/>
    <cellStyle name="60% - Accent6 2 5" xfId="24624" hidden="1"/>
    <cellStyle name="60% - Accent6 2 5" xfId="31512" hidden="1"/>
    <cellStyle name="60% - Accent6 2 5" xfId="38122" hidden="1"/>
    <cellStyle name="60% - Accent6 2 6" xfId="3171" hidden="1"/>
    <cellStyle name="60% - Accent6 2 6" xfId="10373" hidden="1"/>
    <cellStyle name="60% - Accent6 2 7" xfId="4079" hidden="1"/>
    <cellStyle name="60% - Accent6 2 7" xfId="11281" hidden="1"/>
    <cellStyle name="60% - Accent6 2 8" xfId="4115" hidden="1"/>
    <cellStyle name="60% - Accent6 2 8" xfId="11313" hidden="1"/>
    <cellStyle name="60% - Accent6 4" xfId="19" hidden="1"/>
    <cellStyle name="60% - Accent6 4" xfId="734" hidden="1"/>
    <cellStyle name="60% - Accent6 4" xfId="1272" hidden="1"/>
    <cellStyle name="60% - Accent6 4" xfId="8026" hidden="1"/>
    <cellStyle name="60% - Colore 1" xfId="108" hidden="1"/>
    <cellStyle name="60% - Colore 1" xfId="7413" hidden="1"/>
    <cellStyle name="60% - Colore 2" xfId="112" hidden="1"/>
    <cellStyle name="60% - Colore 2" xfId="7417" hidden="1"/>
    <cellStyle name="60% - Colore 3" xfId="116" hidden="1"/>
    <cellStyle name="60% - Colore 3" xfId="7421" hidden="1"/>
    <cellStyle name="60% - Colore 4" xfId="120" hidden="1"/>
    <cellStyle name="60% - Colore 4" xfId="7425" hidden="1"/>
    <cellStyle name="60% - Colore 5" xfId="124" hidden="1"/>
    <cellStyle name="60% - Colore 5" xfId="7429" hidden="1"/>
    <cellStyle name="60% - Colore 6" xfId="128" hidden="1"/>
    <cellStyle name="60% - Colore 6" xfId="7433" hidden="1"/>
    <cellStyle name="Accent1" xfId="14544" hidden="1"/>
    <cellStyle name="Accent1" xfId="15115" hidden="1"/>
    <cellStyle name="Accent1" xfId="16129" hidden="1"/>
    <cellStyle name="Accent1" xfId="15148" hidden="1"/>
    <cellStyle name="Accent1" xfId="18574" hidden="1"/>
    <cellStyle name="Accent1" xfId="19586" hidden="1"/>
    <cellStyle name="Accent1" xfId="19556" hidden="1"/>
    <cellStyle name="Accent1" xfId="21865" hidden="1"/>
    <cellStyle name="Accent1" xfId="22796" hidden="1"/>
    <cellStyle name="Accent1" xfId="24662" hidden="1"/>
    <cellStyle name="Accent1" xfId="25233" hidden="1"/>
    <cellStyle name="Accent1" xfId="26244" hidden="1"/>
    <cellStyle name="Accent1" xfId="27161" hidden="1"/>
    <cellStyle name="Accent1" xfId="28630" hidden="1"/>
    <cellStyle name="Accent1" xfId="29646" hidden="1"/>
    <cellStyle name="Accent1" xfId="28653" hidden="1"/>
    <cellStyle name="Accent1" xfId="31991" hidden="1"/>
    <cellStyle name="Accent1" xfId="33005" hidden="1"/>
    <cellStyle name="Accent1" xfId="28098" hidden="1"/>
    <cellStyle name="Accent1" xfId="35363" hidden="1"/>
    <cellStyle name="Accent1" xfId="36294" hidden="1"/>
    <cellStyle name="Accent1" xfId="38155" hidden="1"/>
    <cellStyle name="Accent1" xfId="38726" hidden="1"/>
    <cellStyle name="Accent1" xfId="39637" hidden="1"/>
    <cellStyle name="Accent1" xfId="41456" hidden="1"/>
    <cellStyle name="Accent1" xfId="42027" hidden="1"/>
    <cellStyle name="Accent1" xfId="42938" hidden="1"/>
    <cellStyle name="Accent1" xfId="44722" builtinId="29" hidden="1"/>
    <cellStyle name="Accent1 2" xfId="20" hidden="1"/>
    <cellStyle name="Accent1 2" xfId="735" hidden="1"/>
    <cellStyle name="Accent1 2 2" xfId="1290" hidden="1"/>
    <cellStyle name="Accent1 2 2" xfId="6436" hidden="1"/>
    <cellStyle name="Accent1 2 2" xfId="13628" hidden="1"/>
    <cellStyle name="Accent1 2 2" xfId="17037" hidden="1"/>
    <cellStyle name="Accent1 2 2" xfId="20529" hidden="1"/>
    <cellStyle name="Accent1 2 2" xfId="23692" hidden="1"/>
    <cellStyle name="Accent1 2 2" xfId="27187" hidden="1"/>
    <cellStyle name="Accent1 2 2" xfId="30554" hidden="1"/>
    <cellStyle name="Accent1 2 2" xfId="33949" hidden="1"/>
    <cellStyle name="Accent1 2 2" xfId="37190" hidden="1"/>
    <cellStyle name="Accent1 2 2" xfId="40535" hidden="1"/>
    <cellStyle name="Accent1 2 3" xfId="2210" hidden="1"/>
    <cellStyle name="Accent1 2 3" xfId="7321" hidden="1"/>
    <cellStyle name="Accent1 2 3" xfId="14513" hidden="1"/>
    <cellStyle name="Accent1 2 3" xfId="17074" hidden="1"/>
    <cellStyle name="Accent1 2 3" xfId="21435" hidden="1"/>
    <cellStyle name="Accent1 2 3" xfId="23716" hidden="1"/>
    <cellStyle name="Accent1 2 3" xfId="28091" hidden="1"/>
    <cellStyle name="Accent1 2 3" xfId="30590" hidden="1"/>
    <cellStyle name="Accent1 2 3" xfId="34856" hidden="1"/>
    <cellStyle name="Accent1 2 3" xfId="37214" hidden="1"/>
    <cellStyle name="Accent1 2 3" xfId="41420" hidden="1"/>
    <cellStyle name="Accent1 2 4" xfId="2247" hidden="1"/>
    <cellStyle name="Accent1 2 4" xfId="7335" hidden="1"/>
    <cellStyle name="Accent1 2 4" xfId="14527" hidden="1"/>
    <cellStyle name="Accent1 2 4" xfId="17982" hidden="1"/>
    <cellStyle name="Accent1 2 4" xfId="21470" hidden="1"/>
    <cellStyle name="Accent1 2 4" xfId="24611" hidden="1"/>
    <cellStyle name="Accent1 2 4" xfId="28126" hidden="1"/>
    <cellStyle name="Accent1 2 4" xfId="31498" hidden="1"/>
    <cellStyle name="Accent1 2 4" xfId="34892" hidden="1"/>
    <cellStyle name="Accent1 2 4" xfId="38109" hidden="1"/>
    <cellStyle name="Accent1 2 4" xfId="41434" hidden="1"/>
    <cellStyle name="Accent1 2 5" xfId="3157" hidden="1"/>
    <cellStyle name="Accent1 2 5" xfId="10359" hidden="1"/>
    <cellStyle name="Accent1 2 5" xfId="18019" hidden="1"/>
    <cellStyle name="Accent1 2 5" xfId="24635" hidden="1"/>
    <cellStyle name="Accent1 2 5" xfId="31535" hidden="1"/>
    <cellStyle name="Accent1 2 5" xfId="38133" hidden="1"/>
    <cellStyle name="Accent1 2 6" xfId="3194" hidden="1"/>
    <cellStyle name="Accent1 2 6" xfId="10396" hidden="1"/>
    <cellStyle name="Accent1 2 7" xfId="4102" hidden="1"/>
    <cellStyle name="Accent1 2 7" xfId="11304" hidden="1"/>
    <cellStyle name="Accent1 2 8" xfId="4138" hidden="1"/>
    <cellStyle name="Accent1 2 8" xfId="11336" hidden="1"/>
    <cellStyle name="Accent2" xfId="14548" hidden="1"/>
    <cellStyle name="Accent2" xfId="15111" hidden="1"/>
    <cellStyle name="Accent2" xfId="16125" hidden="1"/>
    <cellStyle name="Accent2" xfId="16089" hidden="1"/>
    <cellStyle name="Accent2" xfId="18570" hidden="1"/>
    <cellStyle name="Accent2" xfId="19582" hidden="1"/>
    <cellStyle name="Accent2" xfId="21441" hidden="1"/>
    <cellStyle name="Accent2" xfId="21861" hidden="1"/>
    <cellStyle name="Accent2" xfId="22792" hidden="1"/>
    <cellStyle name="Accent2" xfId="24666" hidden="1"/>
    <cellStyle name="Accent2" xfId="25229" hidden="1"/>
    <cellStyle name="Accent2" xfId="26240" hidden="1"/>
    <cellStyle name="Accent2" xfId="28092" hidden="1"/>
    <cellStyle name="Accent2" xfId="28626" hidden="1"/>
    <cellStyle name="Accent2" xfId="29642" hidden="1"/>
    <cellStyle name="Accent2" xfId="28651" hidden="1"/>
    <cellStyle name="Accent2" xfId="31987" hidden="1"/>
    <cellStyle name="Accent2" xfId="33001" hidden="1"/>
    <cellStyle name="Accent2" xfId="32977" hidden="1"/>
    <cellStyle name="Accent2" xfId="35359" hidden="1"/>
    <cellStyle name="Accent2" xfId="36290" hidden="1"/>
    <cellStyle name="Accent2" xfId="38159" hidden="1"/>
    <cellStyle name="Accent2" xfId="38722" hidden="1"/>
    <cellStyle name="Accent2" xfId="39633" hidden="1"/>
    <cellStyle name="Accent2" xfId="41460" hidden="1"/>
    <cellStyle name="Accent2" xfId="42023" hidden="1"/>
    <cellStyle name="Accent2" xfId="42934" hidden="1"/>
    <cellStyle name="Accent2" xfId="44726" builtinId="33" hidden="1"/>
    <cellStyle name="Accent2 2" xfId="21" hidden="1"/>
    <cellStyle name="Accent2 2" xfId="736" hidden="1"/>
    <cellStyle name="Accent2 2 2" xfId="1294" hidden="1"/>
    <cellStyle name="Accent2 2 2" xfId="6434" hidden="1"/>
    <cellStyle name="Accent2 2 2" xfId="13626" hidden="1"/>
    <cellStyle name="Accent2 2 2" xfId="17033" hidden="1"/>
    <cellStyle name="Accent2 2 2" xfId="20525" hidden="1"/>
    <cellStyle name="Accent2 2 2" xfId="23690" hidden="1"/>
    <cellStyle name="Accent2 2 2" xfId="27183" hidden="1"/>
    <cellStyle name="Accent2 2 2" xfId="30550" hidden="1"/>
    <cellStyle name="Accent2 2 2" xfId="33945" hidden="1"/>
    <cellStyle name="Accent2 2 2" xfId="37188" hidden="1"/>
    <cellStyle name="Accent2 2 2" xfId="40533" hidden="1"/>
    <cellStyle name="Accent2 2 3" xfId="2206" hidden="1"/>
    <cellStyle name="Accent2 2 3" xfId="7319" hidden="1"/>
    <cellStyle name="Accent2 2 3" xfId="14511" hidden="1"/>
    <cellStyle name="Accent2 2 3" xfId="17070" hidden="1"/>
    <cellStyle name="Accent2 2 3" xfId="21431" hidden="1"/>
    <cellStyle name="Accent2 2 3" xfId="23714" hidden="1"/>
    <cellStyle name="Accent2 2 3" xfId="28087" hidden="1"/>
    <cellStyle name="Accent2 2 3" xfId="30586" hidden="1"/>
    <cellStyle name="Accent2 2 3" xfId="34852" hidden="1"/>
    <cellStyle name="Accent2 2 3" xfId="37212" hidden="1"/>
    <cellStyle name="Accent2 2 3" xfId="41418" hidden="1"/>
    <cellStyle name="Accent2 2 4" xfId="2243" hidden="1"/>
    <cellStyle name="Accent2 2 4" xfId="7333" hidden="1"/>
    <cellStyle name="Accent2 2 4" xfId="14525" hidden="1"/>
    <cellStyle name="Accent2 2 4" xfId="17978" hidden="1"/>
    <cellStyle name="Accent2 2 4" xfId="21466" hidden="1"/>
    <cellStyle name="Accent2 2 4" xfId="24609" hidden="1"/>
    <cellStyle name="Accent2 2 4" xfId="28122" hidden="1"/>
    <cellStyle name="Accent2 2 4" xfId="31494" hidden="1"/>
    <cellStyle name="Accent2 2 4" xfId="34888" hidden="1"/>
    <cellStyle name="Accent2 2 4" xfId="38107" hidden="1"/>
    <cellStyle name="Accent2 2 4" xfId="41432" hidden="1"/>
    <cellStyle name="Accent2 2 5" xfId="3153" hidden="1"/>
    <cellStyle name="Accent2 2 5" xfId="10355" hidden="1"/>
    <cellStyle name="Accent2 2 5" xfId="18015" hidden="1"/>
    <cellStyle name="Accent2 2 5" xfId="24633" hidden="1"/>
    <cellStyle name="Accent2 2 5" xfId="31531" hidden="1"/>
    <cellStyle name="Accent2 2 5" xfId="38131" hidden="1"/>
    <cellStyle name="Accent2 2 6" xfId="3190" hidden="1"/>
    <cellStyle name="Accent2 2 6" xfId="10392" hidden="1"/>
    <cellStyle name="Accent2 2 7" xfId="4098" hidden="1"/>
    <cellStyle name="Accent2 2 7" xfId="11300" hidden="1"/>
    <cellStyle name="Accent2 2 8" xfId="4134" hidden="1"/>
    <cellStyle name="Accent2 2 8" xfId="11332" hidden="1"/>
    <cellStyle name="Accent3" xfId="14552" hidden="1"/>
    <cellStyle name="Accent3" xfId="15107" hidden="1"/>
    <cellStyle name="Accent3" xfId="16121" hidden="1"/>
    <cellStyle name="Accent3" xfId="16056" hidden="1"/>
    <cellStyle name="Accent3" xfId="18566" hidden="1"/>
    <cellStyle name="Accent3" xfId="19578" hidden="1"/>
    <cellStyle name="Accent3" xfId="19523" hidden="1"/>
    <cellStyle name="Accent3" xfId="21857" hidden="1"/>
    <cellStyle name="Accent3" xfId="22788" hidden="1"/>
    <cellStyle name="Accent3" xfId="24670" hidden="1"/>
    <cellStyle name="Accent3" xfId="25225" hidden="1"/>
    <cellStyle name="Accent3" xfId="26236" hidden="1"/>
    <cellStyle name="Accent3" xfId="26175" hidden="1"/>
    <cellStyle name="Accent3" xfId="28622" hidden="1"/>
    <cellStyle name="Accent3" xfId="29638" hidden="1"/>
    <cellStyle name="Accent3" xfId="29554" hidden="1"/>
    <cellStyle name="Accent3" xfId="31983" hidden="1"/>
    <cellStyle name="Accent3" xfId="32997" hidden="1"/>
    <cellStyle name="Accent3" xfId="33957" hidden="1"/>
    <cellStyle name="Accent3" xfId="35355" hidden="1"/>
    <cellStyle name="Accent3" xfId="36286" hidden="1"/>
    <cellStyle name="Accent3" xfId="38163" hidden="1"/>
    <cellStyle name="Accent3" xfId="38718" hidden="1"/>
    <cellStyle name="Accent3" xfId="39629" hidden="1"/>
    <cellStyle name="Accent3" xfId="41464" hidden="1"/>
    <cellStyle name="Accent3" xfId="42019" hidden="1"/>
    <cellStyle name="Accent3" xfId="42930" hidden="1"/>
    <cellStyle name="Accent3" xfId="44730" builtinId="37" hidden="1"/>
    <cellStyle name="Accent3 2" xfId="22" hidden="1"/>
    <cellStyle name="Accent3 2" xfId="737" hidden="1"/>
    <cellStyle name="Accent3 2 2" xfId="1298" hidden="1"/>
    <cellStyle name="Accent3 2 2" xfId="6432" hidden="1"/>
    <cellStyle name="Accent3 2 2" xfId="13624" hidden="1"/>
    <cellStyle name="Accent3 2 2" xfId="17029" hidden="1"/>
    <cellStyle name="Accent3 2 2" xfId="20521" hidden="1"/>
    <cellStyle name="Accent3 2 2" xfId="23688" hidden="1"/>
    <cellStyle name="Accent3 2 2" xfId="27179" hidden="1"/>
    <cellStyle name="Accent3 2 2" xfId="30546" hidden="1"/>
    <cellStyle name="Accent3 2 2" xfId="33941" hidden="1"/>
    <cellStyle name="Accent3 2 2" xfId="37186" hidden="1"/>
    <cellStyle name="Accent3 2 2" xfId="40531" hidden="1"/>
    <cellStyle name="Accent3 2 3" xfId="2202" hidden="1"/>
    <cellStyle name="Accent3 2 3" xfId="7317" hidden="1"/>
    <cellStyle name="Accent3 2 3" xfId="14509" hidden="1"/>
    <cellStyle name="Accent3 2 3" xfId="17066" hidden="1"/>
    <cellStyle name="Accent3 2 3" xfId="21427" hidden="1"/>
    <cellStyle name="Accent3 2 3" xfId="23712" hidden="1"/>
    <cellStyle name="Accent3 2 3" xfId="28083" hidden="1"/>
    <cellStyle name="Accent3 2 3" xfId="30582" hidden="1"/>
    <cellStyle name="Accent3 2 3" xfId="34848" hidden="1"/>
    <cellStyle name="Accent3 2 3" xfId="37210" hidden="1"/>
    <cellStyle name="Accent3 2 3" xfId="41416" hidden="1"/>
    <cellStyle name="Accent3 2 4" xfId="2239" hidden="1"/>
    <cellStyle name="Accent3 2 4" xfId="7331" hidden="1"/>
    <cellStyle name="Accent3 2 4" xfId="14523" hidden="1"/>
    <cellStyle name="Accent3 2 4" xfId="17974" hidden="1"/>
    <cellStyle name="Accent3 2 4" xfId="21462" hidden="1"/>
    <cellStyle name="Accent3 2 4" xfId="24607" hidden="1"/>
    <cellStyle name="Accent3 2 4" xfId="28118" hidden="1"/>
    <cellStyle name="Accent3 2 4" xfId="31490" hidden="1"/>
    <cellStyle name="Accent3 2 4" xfId="34884" hidden="1"/>
    <cellStyle name="Accent3 2 4" xfId="38105" hidden="1"/>
    <cellStyle name="Accent3 2 4" xfId="41430" hidden="1"/>
    <cellStyle name="Accent3 2 5" xfId="3149" hidden="1"/>
    <cellStyle name="Accent3 2 5" xfId="10351" hidden="1"/>
    <cellStyle name="Accent3 2 5" xfId="18011" hidden="1"/>
    <cellStyle name="Accent3 2 5" xfId="24631" hidden="1"/>
    <cellStyle name="Accent3 2 5" xfId="31527" hidden="1"/>
    <cellStyle name="Accent3 2 5" xfId="38129" hidden="1"/>
    <cellStyle name="Accent3 2 6" xfId="3186" hidden="1"/>
    <cellStyle name="Accent3 2 6" xfId="10388" hidden="1"/>
    <cellStyle name="Accent3 2 7" xfId="4094" hidden="1"/>
    <cellStyle name="Accent3 2 7" xfId="11296" hidden="1"/>
    <cellStyle name="Accent3 2 8" xfId="4130" hidden="1"/>
    <cellStyle name="Accent3 2 8" xfId="11328" hidden="1"/>
    <cellStyle name="Accent4" xfId="14556" hidden="1"/>
    <cellStyle name="Accent4" xfId="15103" hidden="1"/>
    <cellStyle name="Accent4" xfId="16117" hidden="1"/>
    <cellStyle name="Accent4" xfId="15159" hidden="1"/>
    <cellStyle name="Accent4" xfId="18562" hidden="1"/>
    <cellStyle name="Accent4" xfId="19574" hidden="1"/>
    <cellStyle name="Accent4" xfId="20501" hidden="1"/>
    <cellStyle name="Accent4" xfId="21853" hidden="1"/>
    <cellStyle name="Accent4" xfId="22784" hidden="1"/>
    <cellStyle name="Accent4" xfId="24674" hidden="1"/>
    <cellStyle name="Accent4" xfId="25221" hidden="1"/>
    <cellStyle name="Accent4" xfId="26232" hidden="1"/>
    <cellStyle name="Accent4" xfId="24648" hidden="1"/>
    <cellStyle name="Accent4" xfId="28618" hidden="1"/>
    <cellStyle name="Accent4" xfId="29634" hidden="1"/>
    <cellStyle name="Accent4" xfId="28670" hidden="1"/>
    <cellStyle name="Accent4" xfId="31979" hidden="1"/>
    <cellStyle name="Accent4" xfId="32993" hidden="1"/>
    <cellStyle name="Accent4" xfId="32007" hidden="1"/>
    <cellStyle name="Accent4" xfId="35351" hidden="1"/>
    <cellStyle name="Accent4" xfId="36282" hidden="1"/>
    <cellStyle name="Accent4" xfId="38167" hidden="1"/>
    <cellStyle name="Accent4" xfId="38714" hidden="1"/>
    <cellStyle name="Accent4" xfId="39625" hidden="1"/>
    <cellStyle name="Accent4" xfId="41468" hidden="1"/>
    <cellStyle name="Accent4" xfId="42015" hidden="1"/>
    <cellStyle name="Accent4" xfId="42926" hidden="1"/>
    <cellStyle name="Accent4" xfId="44734" builtinId="41" hidden="1"/>
    <cellStyle name="Accent4 2" xfId="23" hidden="1"/>
    <cellStyle name="Accent4 2" xfId="738" hidden="1"/>
    <cellStyle name="Accent4 2 2" xfId="1302" hidden="1"/>
    <cellStyle name="Accent4 2 2" xfId="6430" hidden="1"/>
    <cellStyle name="Accent4 2 2" xfId="13622" hidden="1"/>
    <cellStyle name="Accent4 2 2" xfId="17025" hidden="1"/>
    <cellStyle name="Accent4 2 2" xfId="20517" hidden="1"/>
    <cellStyle name="Accent4 2 2" xfId="23686" hidden="1"/>
    <cellStyle name="Accent4 2 2" xfId="27175" hidden="1"/>
    <cellStyle name="Accent4 2 2" xfId="30542" hidden="1"/>
    <cellStyle name="Accent4 2 2" xfId="33937" hidden="1"/>
    <cellStyle name="Accent4 2 2" xfId="37184" hidden="1"/>
    <cellStyle name="Accent4 2 2" xfId="40529" hidden="1"/>
    <cellStyle name="Accent4 2 3" xfId="2198" hidden="1"/>
    <cellStyle name="Accent4 2 3" xfId="7315" hidden="1"/>
    <cellStyle name="Accent4 2 3" xfId="14507" hidden="1"/>
    <cellStyle name="Accent4 2 3" xfId="17062" hidden="1"/>
    <cellStyle name="Accent4 2 3" xfId="21423" hidden="1"/>
    <cellStyle name="Accent4 2 3" xfId="23710" hidden="1"/>
    <cellStyle name="Accent4 2 3" xfId="28079" hidden="1"/>
    <cellStyle name="Accent4 2 3" xfId="30578" hidden="1"/>
    <cellStyle name="Accent4 2 3" xfId="34844" hidden="1"/>
    <cellStyle name="Accent4 2 3" xfId="37208" hidden="1"/>
    <cellStyle name="Accent4 2 3" xfId="41414" hidden="1"/>
    <cellStyle name="Accent4 2 4" xfId="2235" hidden="1"/>
    <cellStyle name="Accent4 2 4" xfId="7329" hidden="1"/>
    <cellStyle name="Accent4 2 4" xfId="14521" hidden="1"/>
    <cellStyle name="Accent4 2 4" xfId="17970" hidden="1"/>
    <cellStyle name="Accent4 2 4" xfId="21458" hidden="1"/>
    <cellStyle name="Accent4 2 4" xfId="24605" hidden="1"/>
    <cellStyle name="Accent4 2 4" xfId="28114" hidden="1"/>
    <cellStyle name="Accent4 2 4" xfId="31486" hidden="1"/>
    <cellStyle name="Accent4 2 4" xfId="34880" hidden="1"/>
    <cellStyle name="Accent4 2 4" xfId="38103" hidden="1"/>
    <cellStyle name="Accent4 2 4" xfId="41428" hidden="1"/>
    <cellStyle name="Accent4 2 5" xfId="3145" hidden="1"/>
    <cellStyle name="Accent4 2 5" xfId="10347" hidden="1"/>
    <cellStyle name="Accent4 2 5" xfId="18007" hidden="1"/>
    <cellStyle name="Accent4 2 5" xfId="24629" hidden="1"/>
    <cellStyle name="Accent4 2 5" xfId="31523" hidden="1"/>
    <cellStyle name="Accent4 2 5" xfId="38127" hidden="1"/>
    <cellStyle name="Accent4 2 6" xfId="3182" hidden="1"/>
    <cellStyle name="Accent4 2 6" xfId="10384" hidden="1"/>
    <cellStyle name="Accent4 2 7" xfId="4090" hidden="1"/>
    <cellStyle name="Accent4 2 7" xfId="11292" hidden="1"/>
    <cellStyle name="Accent4 2 8" xfId="4126" hidden="1"/>
    <cellStyle name="Accent4 2 8" xfId="11324" hidden="1"/>
    <cellStyle name="Accent5" xfId="14560" hidden="1"/>
    <cellStyle name="Accent5" xfId="15099" hidden="1"/>
    <cellStyle name="Accent5" xfId="16113" hidden="1"/>
    <cellStyle name="Accent5" xfId="16078" hidden="1"/>
    <cellStyle name="Accent5" xfId="18558" hidden="1"/>
    <cellStyle name="Accent5" xfId="19570" hidden="1"/>
    <cellStyle name="Accent5" xfId="21443" hidden="1"/>
    <cellStyle name="Accent5" xfId="21849" hidden="1"/>
    <cellStyle name="Accent5" xfId="22780" hidden="1"/>
    <cellStyle name="Accent5" xfId="24678" hidden="1"/>
    <cellStyle name="Accent5" xfId="25217" hidden="1"/>
    <cellStyle name="Accent5" xfId="26228" hidden="1"/>
    <cellStyle name="Accent5" xfId="26213" hidden="1"/>
    <cellStyle name="Accent5" xfId="28614" hidden="1"/>
    <cellStyle name="Accent5" xfId="29630" hidden="1"/>
    <cellStyle name="Accent5" xfId="29603" hidden="1"/>
    <cellStyle name="Accent5" xfId="31975" hidden="1"/>
    <cellStyle name="Accent5" xfId="32989" hidden="1"/>
    <cellStyle name="Accent5" xfId="32979" hidden="1"/>
    <cellStyle name="Accent5" xfId="35347" hidden="1"/>
    <cellStyle name="Accent5" xfId="36278" hidden="1"/>
    <cellStyle name="Accent5" xfId="38171" hidden="1"/>
    <cellStyle name="Accent5" xfId="38710" hidden="1"/>
    <cellStyle name="Accent5" xfId="39621" hidden="1"/>
    <cellStyle name="Accent5" xfId="41472" hidden="1"/>
    <cellStyle name="Accent5" xfId="42011" hidden="1"/>
    <cellStyle name="Accent5" xfId="42922" hidden="1"/>
    <cellStyle name="Accent5" xfId="44738" builtinId="45" hidden="1"/>
    <cellStyle name="Accent5 2" xfId="24" hidden="1"/>
    <cellStyle name="Accent5 2" xfId="739" hidden="1"/>
    <cellStyle name="Accent5 2 2" xfId="1306" hidden="1"/>
    <cellStyle name="Accent5 2 2" xfId="6428" hidden="1"/>
    <cellStyle name="Accent5 2 2" xfId="13620" hidden="1"/>
    <cellStyle name="Accent5 2 2" xfId="17021" hidden="1"/>
    <cellStyle name="Accent5 2 2" xfId="20513" hidden="1"/>
    <cellStyle name="Accent5 2 2" xfId="23684" hidden="1"/>
    <cellStyle name="Accent5 2 2" xfId="27171" hidden="1"/>
    <cellStyle name="Accent5 2 2" xfId="30538" hidden="1"/>
    <cellStyle name="Accent5 2 2" xfId="33933" hidden="1"/>
    <cellStyle name="Accent5 2 2" xfId="37182" hidden="1"/>
    <cellStyle name="Accent5 2 2" xfId="40527" hidden="1"/>
    <cellStyle name="Accent5 2 3" xfId="2194" hidden="1"/>
    <cellStyle name="Accent5 2 3" xfId="7313" hidden="1"/>
    <cellStyle name="Accent5 2 3" xfId="14505" hidden="1"/>
    <cellStyle name="Accent5 2 3" xfId="17058" hidden="1"/>
    <cellStyle name="Accent5 2 3" xfId="21419" hidden="1"/>
    <cellStyle name="Accent5 2 3" xfId="23708" hidden="1"/>
    <cellStyle name="Accent5 2 3" xfId="28075" hidden="1"/>
    <cellStyle name="Accent5 2 3" xfId="30574" hidden="1"/>
    <cellStyle name="Accent5 2 3" xfId="34840" hidden="1"/>
    <cellStyle name="Accent5 2 3" xfId="37206" hidden="1"/>
    <cellStyle name="Accent5 2 3" xfId="41412" hidden="1"/>
    <cellStyle name="Accent5 2 4" xfId="2231" hidden="1"/>
    <cellStyle name="Accent5 2 4" xfId="7327" hidden="1"/>
    <cellStyle name="Accent5 2 4" xfId="14519" hidden="1"/>
    <cellStyle name="Accent5 2 4" xfId="17966" hidden="1"/>
    <cellStyle name="Accent5 2 4" xfId="21454" hidden="1"/>
    <cellStyle name="Accent5 2 4" xfId="24603" hidden="1"/>
    <cellStyle name="Accent5 2 4" xfId="28110" hidden="1"/>
    <cellStyle name="Accent5 2 4" xfId="31482" hidden="1"/>
    <cellStyle name="Accent5 2 4" xfId="34876" hidden="1"/>
    <cellStyle name="Accent5 2 4" xfId="38101" hidden="1"/>
    <cellStyle name="Accent5 2 4" xfId="41426" hidden="1"/>
    <cellStyle name="Accent5 2 5" xfId="3141" hidden="1"/>
    <cellStyle name="Accent5 2 5" xfId="10343" hidden="1"/>
    <cellStyle name="Accent5 2 5" xfId="18003" hidden="1"/>
    <cellStyle name="Accent5 2 5" xfId="24627" hidden="1"/>
    <cellStyle name="Accent5 2 5" xfId="31519" hidden="1"/>
    <cellStyle name="Accent5 2 5" xfId="38125" hidden="1"/>
    <cellStyle name="Accent5 2 6" xfId="3178" hidden="1"/>
    <cellStyle name="Accent5 2 6" xfId="10380" hidden="1"/>
    <cellStyle name="Accent5 2 7" xfId="4086" hidden="1"/>
    <cellStyle name="Accent5 2 7" xfId="11288" hidden="1"/>
    <cellStyle name="Accent5 2 8" xfId="4122" hidden="1"/>
    <cellStyle name="Accent5 2 8" xfId="11320" hidden="1"/>
    <cellStyle name="Accent6" xfId="14564" hidden="1"/>
    <cellStyle name="Accent6" xfId="15095" hidden="1"/>
    <cellStyle name="Accent6" xfId="16109" hidden="1"/>
    <cellStyle name="Accent6" xfId="16045" hidden="1"/>
    <cellStyle name="Accent6" xfId="18554" hidden="1"/>
    <cellStyle name="Accent6" xfId="19566" hidden="1"/>
    <cellStyle name="Accent6" xfId="19525" hidden="1"/>
    <cellStyle name="Accent6" xfId="21845" hidden="1"/>
    <cellStyle name="Accent6" xfId="22776" hidden="1"/>
    <cellStyle name="Accent6" xfId="24682" hidden="1"/>
    <cellStyle name="Accent6" xfId="25213" hidden="1"/>
    <cellStyle name="Accent6" xfId="26224" hidden="1"/>
    <cellStyle name="Accent6" xfId="27191" hidden="1"/>
    <cellStyle name="Accent6" xfId="28610" hidden="1"/>
    <cellStyle name="Accent6" xfId="29626" hidden="1"/>
    <cellStyle name="Accent6" xfId="29570" hidden="1"/>
    <cellStyle name="Accent6" xfId="31971" hidden="1"/>
    <cellStyle name="Accent6" xfId="32985" hidden="1"/>
    <cellStyle name="Accent6" xfId="33959" hidden="1"/>
    <cellStyle name="Accent6" xfId="35343" hidden="1"/>
    <cellStyle name="Accent6" xfId="36274" hidden="1"/>
    <cellStyle name="Accent6" xfId="38175" hidden="1"/>
    <cellStyle name="Accent6" xfId="38706" hidden="1"/>
    <cellStyle name="Accent6" xfId="39617" hidden="1"/>
    <cellStyle name="Accent6" xfId="41476" hidden="1"/>
    <cellStyle name="Accent6" xfId="42007" hidden="1"/>
    <cellStyle name="Accent6" xfId="42918" hidden="1"/>
    <cellStyle name="Accent6" xfId="44742" builtinId="49" hidden="1"/>
    <cellStyle name="Accent6 2" xfId="25" hidden="1"/>
    <cellStyle name="Accent6 2" xfId="740" hidden="1"/>
    <cellStyle name="Accent6 2 2" xfId="1310" hidden="1"/>
    <cellStyle name="Accent6 2 2" xfId="6426" hidden="1"/>
    <cellStyle name="Accent6 2 2" xfId="13618" hidden="1"/>
    <cellStyle name="Accent6 2 2" xfId="17017" hidden="1"/>
    <cellStyle name="Accent6 2 2" xfId="20509" hidden="1"/>
    <cellStyle name="Accent6 2 2" xfId="23682" hidden="1"/>
    <cellStyle name="Accent6 2 2" xfId="27167" hidden="1"/>
    <cellStyle name="Accent6 2 2" xfId="30534" hidden="1"/>
    <cellStyle name="Accent6 2 2" xfId="33929" hidden="1"/>
    <cellStyle name="Accent6 2 2" xfId="37180" hidden="1"/>
    <cellStyle name="Accent6 2 2" xfId="40525" hidden="1"/>
    <cellStyle name="Accent6 2 3" xfId="2190" hidden="1"/>
    <cellStyle name="Accent6 2 3" xfId="7311" hidden="1"/>
    <cellStyle name="Accent6 2 3" xfId="14503" hidden="1"/>
    <cellStyle name="Accent6 2 3" xfId="17054" hidden="1"/>
    <cellStyle name="Accent6 2 3" xfId="21415" hidden="1"/>
    <cellStyle name="Accent6 2 3" xfId="23706" hidden="1"/>
    <cellStyle name="Accent6 2 3" xfId="28071" hidden="1"/>
    <cellStyle name="Accent6 2 3" xfId="30570" hidden="1"/>
    <cellStyle name="Accent6 2 3" xfId="34836" hidden="1"/>
    <cellStyle name="Accent6 2 3" xfId="37204" hidden="1"/>
    <cellStyle name="Accent6 2 3" xfId="41410" hidden="1"/>
    <cellStyle name="Accent6 2 4" xfId="2227" hidden="1"/>
    <cellStyle name="Accent6 2 4" xfId="7325" hidden="1"/>
    <cellStyle name="Accent6 2 4" xfId="14517" hidden="1"/>
    <cellStyle name="Accent6 2 4" xfId="17962" hidden="1"/>
    <cellStyle name="Accent6 2 4" xfId="21450" hidden="1"/>
    <cellStyle name="Accent6 2 4" xfId="24601" hidden="1"/>
    <cellStyle name="Accent6 2 4" xfId="28106" hidden="1"/>
    <cellStyle name="Accent6 2 4" xfId="31478" hidden="1"/>
    <cellStyle name="Accent6 2 4" xfId="34872" hidden="1"/>
    <cellStyle name="Accent6 2 4" xfId="38099" hidden="1"/>
    <cellStyle name="Accent6 2 4" xfId="41424" hidden="1"/>
    <cellStyle name="Accent6 2 5" xfId="3137" hidden="1"/>
    <cellStyle name="Accent6 2 5" xfId="10339" hidden="1"/>
    <cellStyle name="Accent6 2 5" xfId="17999" hidden="1"/>
    <cellStyle name="Accent6 2 5" xfId="24625" hidden="1"/>
    <cellStyle name="Accent6 2 5" xfId="31515" hidden="1"/>
    <cellStyle name="Accent6 2 5" xfId="38123" hidden="1"/>
    <cellStyle name="Accent6 2 6" xfId="3174" hidden="1"/>
    <cellStyle name="Accent6 2 6" xfId="10376" hidden="1"/>
    <cellStyle name="Accent6 2 7" xfId="4082" hidden="1"/>
    <cellStyle name="Accent6 2 7" xfId="11284" hidden="1"/>
    <cellStyle name="Accent6 2 8" xfId="4118" hidden="1"/>
    <cellStyle name="Accent6 2 8" xfId="11316" hidden="1"/>
    <cellStyle name="Avertissement" xfId="44718" builtinId="11" hidden="1"/>
    <cellStyle name="Bad" xfId="14538" hidden="1"/>
    <cellStyle name="Bad" xfId="15121" hidden="1"/>
    <cellStyle name="Bad" xfId="16135" hidden="1"/>
    <cellStyle name="Bad" xfId="15156" hidden="1"/>
    <cellStyle name="Bad" xfId="18580" hidden="1"/>
    <cellStyle name="Bad" xfId="19592" hidden="1"/>
    <cellStyle name="Bad" xfId="18586" hidden="1"/>
    <cellStyle name="Bad" xfId="21871" hidden="1"/>
    <cellStyle name="Bad" xfId="22802" hidden="1"/>
    <cellStyle name="Bad" xfId="24656" hidden="1"/>
    <cellStyle name="Bad" xfId="25239" hidden="1"/>
    <cellStyle name="Bad" xfId="26250" hidden="1"/>
    <cellStyle name="Bad" xfId="27160" hidden="1"/>
    <cellStyle name="Bad" xfId="28636" hidden="1"/>
    <cellStyle name="Bad" xfId="29652" hidden="1"/>
    <cellStyle name="Bad" xfId="28649" hidden="1"/>
    <cellStyle name="Bad" xfId="31997" hidden="1"/>
    <cellStyle name="Bad" xfId="33011" hidden="1"/>
    <cellStyle name="Bad" xfId="34861" hidden="1"/>
    <cellStyle name="Bad" xfId="35369" hidden="1"/>
    <cellStyle name="Bad" xfId="36300" hidden="1"/>
    <cellStyle name="Bad" xfId="38149" hidden="1"/>
    <cellStyle name="Bad" xfId="38732" hidden="1"/>
    <cellStyle name="Bad" xfId="39643" hidden="1"/>
    <cellStyle name="Bad" xfId="41450" hidden="1"/>
    <cellStyle name="Bad" xfId="42033" hidden="1"/>
    <cellStyle name="Bad" xfId="42944" hidden="1"/>
    <cellStyle name="Bad 10" xfId="26" hidden="1"/>
    <cellStyle name="Bad 10" xfId="7337" hidden="1"/>
    <cellStyle name="Bad 100" xfId="27" hidden="1"/>
    <cellStyle name="Bad 100" xfId="7338" hidden="1"/>
    <cellStyle name="Bad 1000" xfId="28" hidden="1"/>
    <cellStyle name="Bad 1000" xfId="7339" hidden="1"/>
    <cellStyle name="Bad 1001" xfId="29" hidden="1"/>
    <cellStyle name="Bad 1001" xfId="7340" hidden="1"/>
    <cellStyle name="Bad 1002" xfId="30" hidden="1"/>
    <cellStyle name="Bad 1002" xfId="7341" hidden="1"/>
    <cellStyle name="Bad 1003" xfId="31" hidden="1"/>
    <cellStyle name="Bad 1003" xfId="7342" hidden="1"/>
    <cellStyle name="Bad 2 10" xfId="4144" hidden="1"/>
    <cellStyle name="Bad 2 10" xfId="11341" hidden="1"/>
    <cellStyle name="Bad 2 4" xfId="1284" hidden="1"/>
    <cellStyle name="Bad 2 4" xfId="8558" hidden="1"/>
    <cellStyle name="Bad 2 4" xfId="16062" hidden="1"/>
    <cellStyle name="Bad 2 4" xfId="21475" hidden="1"/>
    <cellStyle name="Bad 2 4" xfId="22754" hidden="1"/>
    <cellStyle name="Bad 2 4" xfId="28132" hidden="1"/>
    <cellStyle name="Bad 2 4" xfId="29580" hidden="1"/>
    <cellStyle name="Bad 2 4" xfId="34898" hidden="1"/>
    <cellStyle name="Bad 2 4" xfId="36252" hidden="1"/>
    <cellStyle name="Bad 2 4" xfId="41439" hidden="1"/>
    <cellStyle name="Bad 2 5" xfId="2216" hidden="1"/>
    <cellStyle name="Bad 2 5" xfId="9442" hidden="1"/>
    <cellStyle name="Bad 2 5" xfId="16099" hidden="1"/>
    <cellStyle name="Bad 2 5" xfId="22766" hidden="1"/>
    <cellStyle name="Bad 2 5" xfId="29616" hidden="1"/>
    <cellStyle name="Bad 2 5" xfId="36264" hidden="1"/>
    <cellStyle name="Bad 2 6" xfId="2253" hidden="1"/>
    <cellStyle name="Bad 2 6" xfId="9455" hidden="1"/>
    <cellStyle name="Bad 2 6" xfId="17043" hidden="1"/>
    <cellStyle name="Bad 2 6" xfId="23697" hidden="1"/>
    <cellStyle name="Bad 2 6" xfId="30559" hidden="1"/>
    <cellStyle name="Bad 2 6" xfId="37195" hidden="1"/>
    <cellStyle name="Bad 2 7" xfId="3163" hidden="1"/>
    <cellStyle name="Bad 2 7" xfId="10365" hidden="1"/>
    <cellStyle name="Bad 2 7" xfId="17080" hidden="1"/>
    <cellStyle name="Bad 2 7" xfId="23721" hidden="1"/>
    <cellStyle name="Bad 2 7" xfId="30596" hidden="1"/>
    <cellStyle name="Bad 2 7" xfId="37219" hidden="1"/>
    <cellStyle name="Bad 2 8" xfId="3200" hidden="1"/>
    <cellStyle name="Bad 2 8" xfId="10402" hidden="1"/>
    <cellStyle name="Bad 2 8" xfId="17988" hidden="1"/>
    <cellStyle name="Bad 2 8" xfId="24616" hidden="1"/>
    <cellStyle name="Bad 2 8" xfId="31504" hidden="1"/>
    <cellStyle name="Bad 2 8" xfId="38114" hidden="1"/>
    <cellStyle name="Bad 2 9" xfId="4107" hidden="1"/>
    <cellStyle name="Bad 2 9" xfId="18025" hidden="1"/>
    <cellStyle name="Bad 2 9" xfId="24640" hidden="1"/>
    <cellStyle name="Bad 2 9" xfId="31541" hidden="1"/>
    <cellStyle name="Bad 2 9" xfId="38138" hidden="1"/>
    <cellStyle name="Cabeçalho 1" xfId="95" hidden="1"/>
    <cellStyle name="Cabeçalho 1" xfId="7400" hidden="1"/>
    <cellStyle name="Cabeçalho 2" xfId="96" hidden="1"/>
    <cellStyle name="Cabeçalho 2" xfId="7401" hidden="1"/>
    <cellStyle name="Cabeçalho 3" xfId="97" hidden="1"/>
    <cellStyle name="Cabeçalho 3" xfId="7402" hidden="1"/>
    <cellStyle name="Cabeçalho 4" xfId="98" hidden="1"/>
    <cellStyle name="Cabeçalho 4" xfId="7403" hidden="1"/>
    <cellStyle name="Calcolo" xfId="138" hidden="1"/>
    <cellStyle name="Calcolo" xfId="7442" hidden="1"/>
    <cellStyle name="Calcul" xfId="44715" builtinId="22" hidden="1"/>
    <cellStyle name="Calculation" xfId="14540" hidden="1"/>
    <cellStyle name="Calculation" xfId="15119" hidden="1"/>
    <cellStyle name="Calculation" xfId="16133" hidden="1"/>
    <cellStyle name="Calculation" xfId="16040" hidden="1"/>
    <cellStyle name="Calculation" xfId="18578" hidden="1"/>
    <cellStyle name="Calculation" xfId="19590" hidden="1"/>
    <cellStyle name="Calculation" xfId="15130" hidden="1"/>
    <cellStyle name="Calculation" xfId="21869" hidden="1"/>
    <cellStyle name="Calculation" xfId="22800" hidden="1"/>
    <cellStyle name="Calculation" xfId="24658" hidden="1"/>
    <cellStyle name="Calculation" xfId="25237" hidden="1"/>
    <cellStyle name="Calculation" xfId="26248" hidden="1"/>
    <cellStyle name="Calculation" xfId="26183" hidden="1"/>
    <cellStyle name="Calculation" xfId="28634" hidden="1"/>
    <cellStyle name="Calculation" xfId="29650" hidden="1"/>
    <cellStyle name="Calculation" xfId="28647" hidden="1"/>
    <cellStyle name="Calculation" xfId="31995" hidden="1"/>
    <cellStyle name="Calculation" xfId="33009" hidden="1"/>
    <cellStyle name="Calculation" xfId="33918" hidden="1"/>
    <cellStyle name="Calculation" xfId="35367" hidden="1"/>
    <cellStyle name="Calculation" xfId="36298" hidden="1"/>
    <cellStyle name="Calculation" xfId="38151" hidden="1"/>
    <cellStyle name="Calculation" xfId="38730" hidden="1"/>
    <cellStyle name="Calculation" xfId="39641" hidden="1"/>
    <cellStyle name="Calculation" xfId="41452" hidden="1"/>
    <cellStyle name="Calculation" xfId="42031" hidden="1"/>
    <cellStyle name="Calculation" xfId="42942" hidden="1"/>
    <cellStyle name="Calculation 10" xfId="32" hidden="1"/>
    <cellStyle name="Calculation 10" xfId="7343" hidden="1"/>
    <cellStyle name="Calculation 100" xfId="33" hidden="1"/>
    <cellStyle name="Calculation 100" xfId="7344" hidden="1"/>
    <cellStyle name="Calculation 1000" xfId="34" hidden="1"/>
    <cellStyle name="Calculation 1000" xfId="7345" hidden="1"/>
    <cellStyle name="Calculation 1001" xfId="35" hidden="1"/>
    <cellStyle name="Calculation 1001" xfId="7346" hidden="1"/>
    <cellStyle name="Calculation 1002" xfId="36" hidden="1"/>
    <cellStyle name="Calculation 1002" xfId="7347" hidden="1"/>
    <cellStyle name="Calculation 1003" xfId="37" hidden="1"/>
    <cellStyle name="Calculation 1003" xfId="7348" hidden="1"/>
    <cellStyle name="Calculation 2 10" xfId="4142" hidden="1"/>
    <cellStyle name="Calculation 2 10" xfId="11339" hidden="1"/>
    <cellStyle name="Calculation 2 4" xfId="1286" hidden="1"/>
    <cellStyle name="Calculation 2 4" xfId="8560" hidden="1"/>
    <cellStyle name="Calculation 2 4" xfId="16060" hidden="1"/>
    <cellStyle name="Calculation 2 4" xfId="21473" hidden="1"/>
    <cellStyle name="Calculation 2 4" xfId="22752" hidden="1"/>
    <cellStyle name="Calculation 2 4" xfId="28130" hidden="1"/>
    <cellStyle name="Calculation 2 4" xfId="29578" hidden="1"/>
    <cellStyle name="Calculation 2 4" xfId="34896" hidden="1"/>
    <cellStyle name="Calculation 2 4" xfId="36250" hidden="1"/>
    <cellStyle name="Calculation 2 4" xfId="41437" hidden="1"/>
    <cellStyle name="Calculation 2 5" xfId="2214" hidden="1"/>
    <cellStyle name="Calculation 2 5" xfId="9440" hidden="1"/>
    <cellStyle name="Calculation 2 5" xfId="16097" hidden="1"/>
    <cellStyle name="Calculation 2 5" xfId="22764" hidden="1"/>
    <cellStyle name="Calculation 2 5" xfId="29614" hidden="1"/>
    <cellStyle name="Calculation 2 5" xfId="36262" hidden="1"/>
    <cellStyle name="Calculation 2 6" xfId="2251" hidden="1"/>
    <cellStyle name="Calculation 2 6" xfId="9453" hidden="1"/>
    <cellStyle name="Calculation 2 6" xfId="17041" hidden="1"/>
    <cellStyle name="Calculation 2 6" xfId="23695" hidden="1"/>
    <cellStyle name="Calculation 2 6" xfId="30557" hidden="1"/>
    <cellStyle name="Calculation 2 6" xfId="37193" hidden="1"/>
    <cellStyle name="Calculation 2 7" xfId="3161" hidden="1"/>
    <cellStyle name="Calculation 2 7" xfId="10363" hidden="1"/>
    <cellStyle name="Calculation 2 7" xfId="17078" hidden="1"/>
    <cellStyle name="Calculation 2 7" xfId="23719" hidden="1"/>
    <cellStyle name="Calculation 2 7" xfId="30594" hidden="1"/>
    <cellStyle name="Calculation 2 7" xfId="37217" hidden="1"/>
    <cellStyle name="Calculation 2 8" xfId="3198" hidden="1"/>
    <cellStyle name="Calculation 2 8" xfId="10400" hidden="1"/>
    <cellStyle name="Calculation 2 8" xfId="17986" hidden="1"/>
    <cellStyle name="Calculation 2 8" xfId="24614" hidden="1"/>
    <cellStyle name="Calculation 2 8" xfId="31502" hidden="1"/>
    <cellStyle name="Calculation 2 8" xfId="38112" hidden="1"/>
    <cellStyle name="Calculation 2 9" xfId="4105" hidden="1"/>
    <cellStyle name="Calculation 2 9" xfId="18023" hidden="1"/>
    <cellStyle name="Calculation 2 9" xfId="24638" hidden="1"/>
    <cellStyle name="Calculation 2 9" xfId="31539" hidden="1"/>
    <cellStyle name="Calculation 2 9" xfId="38136" hidden="1"/>
    <cellStyle name="Cálculo" xfId="102" hidden="1"/>
    <cellStyle name="Cálculo" xfId="7407" hidden="1"/>
    <cellStyle name="Cella collegata" xfId="131" hidden="1"/>
    <cellStyle name="Cella collegata" xfId="7435" hidden="1"/>
    <cellStyle name="Cella da controllare" xfId="136" hidden="1"/>
    <cellStyle name="Cella da controllare" xfId="7440" hidden="1"/>
    <cellStyle name="Cellule liée" xfId="44716" builtinId="24" hidden="1"/>
    <cellStyle name="Célula Ligada" xfId="103" hidden="1"/>
    <cellStyle name="Célula Ligada" xfId="7408" hidden="1"/>
    <cellStyle name="Check Cell" xfId="14541" hidden="1"/>
    <cellStyle name="Check Cell" xfId="15118" hidden="1"/>
    <cellStyle name="Check Cell" xfId="16132" hidden="1"/>
    <cellStyle name="Check Cell" xfId="15152" hidden="1"/>
    <cellStyle name="Check Cell" xfId="18577" hidden="1"/>
    <cellStyle name="Check Cell" xfId="19589" hidden="1"/>
    <cellStyle name="Check Cell" xfId="21439" hidden="1"/>
    <cellStyle name="Check Cell" xfId="21868" hidden="1"/>
    <cellStyle name="Check Cell" xfId="22799" hidden="1"/>
    <cellStyle name="Check Cell" xfId="24659" hidden="1"/>
    <cellStyle name="Check Cell" xfId="25236" hidden="1"/>
    <cellStyle name="Check Cell" xfId="26247" hidden="1"/>
    <cellStyle name="Check Cell" xfId="25246" hidden="1"/>
    <cellStyle name="Check Cell" xfId="28633" hidden="1"/>
    <cellStyle name="Check Cell" xfId="29649" hidden="1"/>
    <cellStyle name="Check Cell" xfId="28646" hidden="1"/>
    <cellStyle name="Check Cell" xfId="31994" hidden="1"/>
    <cellStyle name="Check Cell" xfId="33008" hidden="1"/>
    <cellStyle name="Check Cell" xfId="32975" hidden="1"/>
    <cellStyle name="Check Cell" xfId="35366" hidden="1"/>
    <cellStyle name="Check Cell" xfId="36297" hidden="1"/>
    <cellStyle name="Check Cell" xfId="38152" hidden="1"/>
    <cellStyle name="Check Cell" xfId="38729" hidden="1"/>
    <cellStyle name="Check Cell" xfId="39640" hidden="1"/>
    <cellStyle name="Check Cell" xfId="41453" hidden="1"/>
    <cellStyle name="Check Cell" xfId="42030" hidden="1"/>
    <cellStyle name="Check Cell" xfId="42941" hidden="1"/>
    <cellStyle name="Check Cell 10" xfId="38" hidden="1"/>
    <cellStyle name="Check Cell 10" xfId="7349" hidden="1"/>
    <cellStyle name="Check Cell 100" xfId="39" hidden="1"/>
    <cellStyle name="Check Cell 100" xfId="7350" hidden="1"/>
    <cellStyle name="Check Cell 1000" xfId="40" hidden="1"/>
    <cellStyle name="Check Cell 1000" xfId="7351" hidden="1"/>
    <cellStyle name="Check Cell 1001" xfId="41" hidden="1"/>
    <cellStyle name="Check Cell 1001" xfId="7352" hidden="1"/>
    <cellStyle name="Check Cell 1002" xfId="42" hidden="1"/>
    <cellStyle name="Check Cell 1002" xfId="7353" hidden="1"/>
    <cellStyle name="Check Cell 1003" xfId="43" hidden="1"/>
    <cellStyle name="Check Cell 1003" xfId="7354" hidden="1"/>
    <cellStyle name="Check Cell 2 10" xfId="4141" hidden="1"/>
    <cellStyle name="Check Cell 2 10" xfId="11338" hidden="1"/>
    <cellStyle name="Check Cell 2 4" xfId="1287" hidden="1"/>
    <cellStyle name="Check Cell 2 4" xfId="8561" hidden="1"/>
    <cellStyle name="Check Cell 2 4" xfId="16059" hidden="1"/>
    <cellStyle name="Check Cell 2 4" xfId="21472" hidden="1"/>
    <cellStyle name="Check Cell 2 4" xfId="22751" hidden="1"/>
    <cellStyle name="Check Cell 2 4" xfId="28129" hidden="1"/>
    <cellStyle name="Check Cell 2 4" xfId="29577" hidden="1"/>
    <cellStyle name="Check Cell 2 4" xfId="34895" hidden="1"/>
    <cellStyle name="Check Cell 2 4" xfId="36249" hidden="1"/>
    <cellStyle name="Check Cell 2 4" xfId="41436" hidden="1"/>
    <cellStyle name="Check Cell 2 5" xfId="2213" hidden="1"/>
    <cellStyle name="Check Cell 2 5" xfId="9439" hidden="1"/>
    <cellStyle name="Check Cell 2 5" xfId="16096" hidden="1"/>
    <cellStyle name="Check Cell 2 5" xfId="22763" hidden="1"/>
    <cellStyle name="Check Cell 2 5" xfId="29613" hidden="1"/>
    <cellStyle name="Check Cell 2 5" xfId="36261" hidden="1"/>
    <cellStyle name="Check Cell 2 6" xfId="2250" hidden="1"/>
    <cellStyle name="Check Cell 2 6" xfId="9452" hidden="1"/>
    <cellStyle name="Check Cell 2 6" xfId="17040" hidden="1"/>
    <cellStyle name="Check Cell 2 6" xfId="23694" hidden="1"/>
    <cellStyle name="Check Cell 2 6" xfId="30556" hidden="1"/>
    <cellStyle name="Check Cell 2 6" xfId="37192" hidden="1"/>
    <cellStyle name="Check Cell 2 7" xfId="3160" hidden="1"/>
    <cellStyle name="Check Cell 2 7" xfId="10362" hidden="1"/>
    <cellStyle name="Check Cell 2 7" xfId="17077" hidden="1"/>
    <cellStyle name="Check Cell 2 7" xfId="23718" hidden="1"/>
    <cellStyle name="Check Cell 2 7" xfId="30593" hidden="1"/>
    <cellStyle name="Check Cell 2 7" xfId="37216" hidden="1"/>
    <cellStyle name="Check Cell 2 8" xfId="3197" hidden="1"/>
    <cellStyle name="Check Cell 2 8" xfId="10399" hidden="1"/>
    <cellStyle name="Check Cell 2 8" xfId="17985" hidden="1"/>
    <cellStyle name="Check Cell 2 8" xfId="24613" hidden="1"/>
    <cellStyle name="Check Cell 2 8" xfId="31501" hidden="1"/>
    <cellStyle name="Check Cell 2 8" xfId="38111" hidden="1"/>
    <cellStyle name="Check Cell 2 9" xfId="4104" hidden="1"/>
    <cellStyle name="Check Cell 2 9" xfId="18022" hidden="1"/>
    <cellStyle name="Check Cell 2 9" xfId="24637" hidden="1"/>
    <cellStyle name="Check Cell 2 9" xfId="31538" hidden="1"/>
    <cellStyle name="Check Cell 2 9" xfId="38135" hidden="1"/>
    <cellStyle name="Colore 1" xfId="105" hidden="1"/>
    <cellStyle name="Colore 1" xfId="7410" hidden="1"/>
    <cellStyle name="Colore 2" xfId="109" hidden="1"/>
    <cellStyle name="Colore 2" xfId="7414" hidden="1"/>
    <cellStyle name="Colore 3" xfId="113" hidden="1"/>
    <cellStyle name="Colore 3" xfId="7418" hidden="1"/>
    <cellStyle name="Colore 4" xfId="117" hidden="1"/>
    <cellStyle name="Colore 4" xfId="7422" hidden="1"/>
    <cellStyle name="Colore 5" xfId="121" hidden="1"/>
    <cellStyle name="Colore 5" xfId="7426" hidden="1"/>
    <cellStyle name="Colore 6" xfId="125" hidden="1"/>
    <cellStyle name="Colore 6" xfId="7430" hidden="1"/>
    <cellStyle name="Correcto" xfId="99" hidden="1"/>
    <cellStyle name="Correcto" xfId="7404" hidden="1"/>
    <cellStyle name="DPM_CellCode" xfId="745"/>
    <cellStyle name="DPM_EmptyCell" xfId="24646"/>
    <cellStyle name="Entrada" xfId="101" hidden="1"/>
    <cellStyle name="Entrada" xfId="7406" hidden="1"/>
    <cellStyle name="Entrée" xfId="44713" builtinId="20" hidden="1"/>
    <cellStyle name="Explanatory Text" xfId="14543" hidden="1"/>
    <cellStyle name="Explanatory Text" xfId="15116" hidden="1"/>
    <cellStyle name="Explanatory Text" xfId="16130" hidden="1"/>
    <cellStyle name="Explanatory Text" xfId="16044" hidden="1"/>
    <cellStyle name="Explanatory Text" xfId="18575" hidden="1"/>
    <cellStyle name="Explanatory Text" xfId="19587" hidden="1"/>
    <cellStyle name="Explanatory Text" xfId="20498" hidden="1"/>
    <cellStyle name="Explanatory Text" xfId="21866" hidden="1"/>
    <cellStyle name="Explanatory Text" xfId="22797" hidden="1"/>
    <cellStyle name="Explanatory Text" xfId="24661" hidden="1"/>
    <cellStyle name="Explanatory Text" xfId="25234" hidden="1"/>
    <cellStyle name="Explanatory Text" xfId="26245" hidden="1"/>
    <cellStyle name="Explanatory Text" xfId="27194" hidden="1"/>
    <cellStyle name="Explanatory Text" xfId="28631" hidden="1"/>
    <cellStyle name="Explanatory Text" xfId="29647" hidden="1"/>
    <cellStyle name="Explanatory Text" xfId="28644" hidden="1"/>
    <cellStyle name="Explanatory Text" xfId="31992" hidden="1"/>
    <cellStyle name="Explanatory Text" xfId="33006" hidden="1"/>
    <cellStyle name="Explanatory Text" xfId="32010" hidden="1"/>
    <cellStyle name="Explanatory Text" xfId="35364" hidden="1"/>
    <cellStyle name="Explanatory Text" xfId="36295" hidden="1"/>
    <cellStyle name="Explanatory Text" xfId="38154" hidden="1"/>
    <cellStyle name="Explanatory Text" xfId="38727" hidden="1"/>
    <cellStyle name="Explanatory Text" xfId="39638" hidden="1"/>
    <cellStyle name="Explanatory Text" xfId="41455" hidden="1"/>
    <cellStyle name="Explanatory Text" xfId="42028" hidden="1"/>
    <cellStyle name="Explanatory Text" xfId="42939" hidden="1"/>
    <cellStyle name="Explanatory Text 10" xfId="44" hidden="1"/>
    <cellStyle name="Explanatory Text 10" xfId="7355" hidden="1"/>
    <cellStyle name="Explanatory Text 100" xfId="45" hidden="1"/>
    <cellStyle name="Explanatory Text 100" xfId="7356" hidden="1"/>
    <cellStyle name="Explanatory Text 1000" xfId="46" hidden="1"/>
    <cellStyle name="Explanatory Text 1000" xfId="7357" hidden="1"/>
    <cellStyle name="Explanatory Text 1001" xfId="47" hidden="1"/>
    <cellStyle name="Explanatory Text 1001" xfId="7358" hidden="1"/>
    <cellStyle name="Explanatory Text 1002" xfId="48" hidden="1"/>
    <cellStyle name="Explanatory Text 1002" xfId="7359" hidden="1"/>
    <cellStyle name="Explanatory Text 1003" xfId="49" hidden="1"/>
    <cellStyle name="Explanatory Text 1003" xfId="7360" hidden="1"/>
    <cellStyle name="Explanatory Text 2 2" xfId="1289" hidden="1"/>
    <cellStyle name="Explanatory Text 2 2" xfId="8563" hidden="1"/>
    <cellStyle name="Explanatory Text 2 2" xfId="16057" hidden="1"/>
    <cellStyle name="Explanatory Text 2 2" xfId="21471" hidden="1"/>
    <cellStyle name="Explanatory Text 2 2" xfId="22750" hidden="1"/>
    <cellStyle name="Explanatory Text 2 2" xfId="28127" hidden="1"/>
    <cellStyle name="Explanatory Text 2 2" xfId="29575" hidden="1"/>
    <cellStyle name="Explanatory Text 2 2" xfId="34893" hidden="1"/>
    <cellStyle name="Explanatory Text 2 2" xfId="36248" hidden="1"/>
    <cellStyle name="Explanatory Text 2 2" xfId="41435" hidden="1"/>
    <cellStyle name="Explanatory Text 2 3" xfId="2211" hidden="1"/>
    <cellStyle name="Explanatory Text 2 3" xfId="9437" hidden="1"/>
    <cellStyle name="Explanatory Text 2 3" xfId="16094" hidden="1"/>
    <cellStyle name="Explanatory Text 2 3" xfId="22762" hidden="1"/>
    <cellStyle name="Explanatory Text 2 3" xfId="29612" hidden="1"/>
    <cellStyle name="Explanatory Text 2 3" xfId="36260" hidden="1"/>
    <cellStyle name="Explanatory Text 2 4" xfId="2248" hidden="1"/>
    <cellStyle name="Explanatory Text 2 4" xfId="9450" hidden="1"/>
    <cellStyle name="Explanatory Text 2 4" xfId="17038" hidden="1"/>
    <cellStyle name="Explanatory Text 2 4" xfId="23693" hidden="1"/>
    <cellStyle name="Explanatory Text 2 4" xfId="30555" hidden="1"/>
    <cellStyle name="Explanatory Text 2 4" xfId="37191" hidden="1"/>
    <cellStyle name="Explanatory Text 2 5" xfId="3158" hidden="1"/>
    <cellStyle name="Explanatory Text 2 5" xfId="10360" hidden="1"/>
    <cellStyle name="Explanatory Text 2 5" xfId="17075" hidden="1"/>
    <cellStyle name="Explanatory Text 2 5" xfId="23717" hidden="1"/>
    <cellStyle name="Explanatory Text 2 5" xfId="30591" hidden="1"/>
    <cellStyle name="Explanatory Text 2 5" xfId="37215" hidden="1"/>
    <cellStyle name="Explanatory Text 2 6" xfId="3195" hidden="1"/>
    <cellStyle name="Explanatory Text 2 6" xfId="10397" hidden="1"/>
    <cellStyle name="Explanatory Text 2 6" xfId="17983" hidden="1"/>
    <cellStyle name="Explanatory Text 2 6" xfId="24612" hidden="1"/>
    <cellStyle name="Explanatory Text 2 6" xfId="31499" hidden="1"/>
    <cellStyle name="Explanatory Text 2 6" xfId="38110" hidden="1"/>
    <cellStyle name="Explanatory Text 2 7" xfId="4103" hidden="1"/>
    <cellStyle name="Explanatory Text 2 7" xfId="11305" hidden="1"/>
    <cellStyle name="Explanatory Text 2 7" xfId="18020" hidden="1"/>
    <cellStyle name="Explanatory Text 2 7" xfId="24636" hidden="1"/>
    <cellStyle name="Explanatory Text 2 7" xfId="31536" hidden="1"/>
    <cellStyle name="Explanatory Text 2 7" xfId="38134" hidden="1"/>
    <cellStyle name="Explanatory Text 2 8" xfId="4139" hidden="1"/>
    <cellStyle name="Heading 1" xfId="14534" hidden="1"/>
    <cellStyle name="Heading 1" xfId="15125" hidden="1"/>
    <cellStyle name="Heading 1" xfId="16139" hidden="1"/>
    <cellStyle name="Heading 1" xfId="15133" hidden="1"/>
    <cellStyle name="Heading 1" xfId="18584" hidden="1"/>
    <cellStyle name="Heading 1" xfId="19596" hidden="1"/>
    <cellStyle name="Heading 1" xfId="14530" hidden="1"/>
    <cellStyle name="Heading 1" xfId="21875" hidden="1"/>
    <cellStyle name="Heading 1" xfId="22806" hidden="1"/>
    <cellStyle name="Heading 1" xfId="24652" hidden="1"/>
    <cellStyle name="Heading 1" xfId="25243" hidden="1"/>
    <cellStyle name="Heading 1" xfId="26254" hidden="1"/>
    <cellStyle name="Heading 1" xfId="26182" hidden="1"/>
    <cellStyle name="Heading 1" xfId="28640" hidden="1"/>
    <cellStyle name="Heading 1" xfId="29656" hidden="1"/>
    <cellStyle name="Heading 1" xfId="27157" hidden="1"/>
    <cellStyle name="Heading 1" xfId="32001" hidden="1"/>
    <cellStyle name="Heading 1" xfId="33015" hidden="1"/>
    <cellStyle name="Heading 1" xfId="27159" hidden="1"/>
    <cellStyle name="Heading 1" xfId="35373" hidden="1"/>
    <cellStyle name="Heading 1" xfId="36304" hidden="1"/>
    <cellStyle name="Heading 1" xfId="38145" hidden="1"/>
    <cellStyle name="Heading 1" xfId="38736" hidden="1"/>
    <cellStyle name="Heading 1" xfId="39647" hidden="1"/>
    <cellStyle name="Heading 1" xfId="41446" hidden="1"/>
    <cellStyle name="Heading 1" xfId="42037" hidden="1"/>
    <cellStyle name="Heading 1" xfId="42948" hidden="1"/>
    <cellStyle name="Heading 1 10" xfId="50" hidden="1"/>
    <cellStyle name="Heading 1 10" xfId="7361" hidden="1"/>
    <cellStyle name="Heading 1 100" xfId="51" hidden="1"/>
    <cellStyle name="Heading 1 100" xfId="7362" hidden="1"/>
    <cellStyle name="Heading 1 1000" xfId="52" hidden="1"/>
    <cellStyle name="Heading 1 1000" xfId="7363" hidden="1"/>
    <cellStyle name="Heading 1 1001" xfId="53" hidden="1"/>
    <cellStyle name="Heading 1 1001" xfId="7364" hidden="1"/>
    <cellStyle name="Heading 1 1002" xfId="54" hidden="1"/>
    <cellStyle name="Heading 1 1002" xfId="7365" hidden="1"/>
    <cellStyle name="Heading 1 1003" xfId="55" hidden="1"/>
    <cellStyle name="Heading 1 1003" xfId="7366" hidden="1"/>
    <cellStyle name="Heading 1 2 2" xfId="1280" hidden="1"/>
    <cellStyle name="Heading 1 2 2" xfId="8554" hidden="1"/>
    <cellStyle name="Heading 1 2 2" xfId="16066" hidden="1"/>
    <cellStyle name="Heading 1 2 2" xfId="21479" hidden="1"/>
    <cellStyle name="Heading 1 2 2" xfId="22758" hidden="1"/>
    <cellStyle name="Heading 1 2 2" xfId="28136" hidden="1"/>
    <cellStyle name="Heading 1 2 2" xfId="29584" hidden="1"/>
    <cellStyle name="Heading 1 2 2" xfId="34902" hidden="1"/>
    <cellStyle name="Heading 1 2 2" xfId="36256" hidden="1"/>
    <cellStyle name="Heading 1 2 2" xfId="41443" hidden="1"/>
    <cellStyle name="Heading 1 2 3" xfId="2220" hidden="1"/>
    <cellStyle name="Heading 1 2 3" xfId="9446" hidden="1"/>
    <cellStyle name="Heading 1 2 3" xfId="16103" hidden="1"/>
    <cellStyle name="Heading 1 2 3" xfId="22770" hidden="1"/>
    <cellStyle name="Heading 1 2 3" xfId="29620" hidden="1"/>
    <cellStyle name="Heading 1 2 3" xfId="36268" hidden="1"/>
    <cellStyle name="Heading 1 2 4" xfId="2257" hidden="1"/>
    <cellStyle name="Heading 1 2 4" xfId="9459" hidden="1"/>
    <cellStyle name="Heading 1 2 4" xfId="17047" hidden="1"/>
    <cellStyle name="Heading 1 2 4" xfId="23701" hidden="1"/>
    <cellStyle name="Heading 1 2 4" xfId="30563" hidden="1"/>
    <cellStyle name="Heading 1 2 4" xfId="37199" hidden="1"/>
    <cellStyle name="Heading 1 2 5" xfId="3167" hidden="1"/>
    <cellStyle name="Heading 1 2 5" xfId="10369" hidden="1"/>
    <cellStyle name="Heading 1 2 5" xfId="17084" hidden="1"/>
    <cellStyle name="Heading 1 2 5" xfId="23725" hidden="1"/>
    <cellStyle name="Heading 1 2 5" xfId="30600" hidden="1"/>
    <cellStyle name="Heading 1 2 5" xfId="37223" hidden="1"/>
    <cellStyle name="Heading 1 2 6" xfId="3204" hidden="1"/>
    <cellStyle name="Heading 1 2 6" xfId="10406" hidden="1"/>
    <cellStyle name="Heading 1 2 6" xfId="17992" hidden="1"/>
    <cellStyle name="Heading 1 2 6" xfId="24620" hidden="1"/>
    <cellStyle name="Heading 1 2 6" xfId="31508" hidden="1"/>
    <cellStyle name="Heading 1 2 6" xfId="38118" hidden="1"/>
    <cellStyle name="Heading 1 2 7" xfId="4111" hidden="1"/>
    <cellStyle name="Heading 1 2 7" xfId="11309" hidden="1"/>
    <cellStyle name="Heading 1 2 7" xfId="18029" hidden="1"/>
    <cellStyle name="Heading 1 2 7" xfId="24644" hidden="1"/>
    <cellStyle name="Heading 1 2 7" xfId="31545" hidden="1"/>
    <cellStyle name="Heading 1 2 7" xfId="38142" hidden="1"/>
    <cellStyle name="Heading 1 2 8" xfId="4148" hidden="1"/>
    <cellStyle name="Heading 2" xfId="14535" hidden="1"/>
    <cellStyle name="Heading 2" xfId="15124" hidden="1"/>
    <cellStyle name="Heading 2" xfId="16138" hidden="1"/>
    <cellStyle name="Heading 2" xfId="15131" hidden="1"/>
    <cellStyle name="Heading 2" xfId="18583" hidden="1"/>
    <cellStyle name="Heading 2" xfId="19595" hidden="1"/>
    <cellStyle name="Heading 2" xfId="15132" hidden="1"/>
    <cellStyle name="Heading 2" xfId="21874" hidden="1"/>
    <cellStyle name="Heading 2" xfId="22805" hidden="1"/>
    <cellStyle name="Heading 2" xfId="24653" hidden="1"/>
    <cellStyle name="Heading 2" xfId="25242" hidden="1"/>
    <cellStyle name="Heading 2" xfId="26253" hidden="1"/>
    <cellStyle name="Heading 2" xfId="25247" hidden="1"/>
    <cellStyle name="Heading 2" xfId="28639" hidden="1"/>
    <cellStyle name="Heading 2" xfId="29655" hidden="1"/>
    <cellStyle name="Heading 2" xfId="28642" hidden="1"/>
    <cellStyle name="Heading 2" xfId="32000" hidden="1"/>
    <cellStyle name="Heading 2" xfId="33014" hidden="1"/>
    <cellStyle name="Heading 2" xfId="32003" hidden="1"/>
    <cellStyle name="Heading 2" xfId="35372" hidden="1"/>
    <cellStyle name="Heading 2" xfId="36303" hidden="1"/>
    <cellStyle name="Heading 2" xfId="38146" hidden="1"/>
    <cellStyle name="Heading 2" xfId="38735" hidden="1"/>
    <cellStyle name="Heading 2" xfId="39646" hidden="1"/>
    <cellStyle name="Heading 2" xfId="41447" hidden="1"/>
    <cellStyle name="Heading 2" xfId="42036" hidden="1"/>
    <cellStyle name="Heading 2" xfId="42947" hidden="1"/>
    <cellStyle name="Heading 2 10" xfId="56" hidden="1"/>
    <cellStyle name="Heading 2 10" xfId="7367" hidden="1"/>
    <cellStyle name="Heading 2 100" xfId="57" hidden="1"/>
    <cellStyle name="Heading 2 100" xfId="7368" hidden="1"/>
    <cellStyle name="Heading 2 1000" xfId="58" hidden="1"/>
    <cellStyle name="Heading 2 1000" xfId="7369" hidden="1"/>
    <cellStyle name="Heading 2 1001" xfId="59" hidden="1"/>
    <cellStyle name="Heading 2 1001" xfId="7370" hidden="1"/>
    <cellStyle name="Heading 2 1002" xfId="60" hidden="1"/>
    <cellStyle name="Heading 2 1002" xfId="7371" hidden="1"/>
    <cellStyle name="Heading 2 1003" xfId="61" hidden="1"/>
    <cellStyle name="Heading 2 1003" xfId="7372" hidden="1"/>
    <cellStyle name="Heading 2 2 2" xfId="1281" hidden="1"/>
    <cellStyle name="Heading 2 2 2" xfId="8555" hidden="1"/>
    <cellStyle name="Heading 2 2 2" xfId="16065" hidden="1"/>
    <cellStyle name="Heading 2 2 2" xfId="21478" hidden="1"/>
    <cellStyle name="Heading 2 2 2" xfId="22757" hidden="1"/>
    <cellStyle name="Heading 2 2 2" xfId="28135" hidden="1"/>
    <cellStyle name="Heading 2 2 2" xfId="29583" hidden="1"/>
    <cellStyle name="Heading 2 2 2" xfId="34901" hidden="1"/>
    <cellStyle name="Heading 2 2 2" xfId="36255" hidden="1"/>
    <cellStyle name="Heading 2 2 2" xfId="41442" hidden="1"/>
    <cellStyle name="Heading 2 2 3" xfId="2219" hidden="1"/>
    <cellStyle name="Heading 2 2 3" xfId="9445" hidden="1"/>
    <cellStyle name="Heading 2 2 3" xfId="16102" hidden="1"/>
    <cellStyle name="Heading 2 2 3" xfId="22769" hidden="1"/>
    <cellStyle name="Heading 2 2 3" xfId="29619" hidden="1"/>
    <cellStyle name="Heading 2 2 3" xfId="36267" hidden="1"/>
    <cellStyle name="Heading 2 2 4" xfId="2256" hidden="1"/>
    <cellStyle name="Heading 2 2 4" xfId="9458" hidden="1"/>
    <cellStyle name="Heading 2 2 4" xfId="17046" hidden="1"/>
    <cellStyle name="Heading 2 2 4" xfId="23700" hidden="1"/>
    <cellStyle name="Heading 2 2 4" xfId="30562" hidden="1"/>
    <cellStyle name="Heading 2 2 4" xfId="37198" hidden="1"/>
    <cellStyle name="Heading 2 2 5" xfId="3166" hidden="1"/>
    <cellStyle name="Heading 2 2 5" xfId="10368" hidden="1"/>
    <cellStyle name="Heading 2 2 5" xfId="17083" hidden="1"/>
    <cellStyle name="Heading 2 2 5" xfId="23724" hidden="1"/>
    <cellStyle name="Heading 2 2 5" xfId="30599" hidden="1"/>
    <cellStyle name="Heading 2 2 5" xfId="37222" hidden="1"/>
    <cellStyle name="Heading 2 2 6" xfId="3203" hidden="1"/>
    <cellStyle name="Heading 2 2 6" xfId="10405" hidden="1"/>
    <cellStyle name="Heading 2 2 6" xfId="17991" hidden="1"/>
    <cellStyle name="Heading 2 2 6" xfId="24619" hidden="1"/>
    <cellStyle name="Heading 2 2 6" xfId="31507" hidden="1"/>
    <cellStyle name="Heading 2 2 6" xfId="38117" hidden="1"/>
    <cellStyle name="Heading 2 2 7" xfId="4110" hidden="1"/>
    <cellStyle name="Heading 2 2 7" xfId="11308" hidden="1"/>
    <cellStyle name="Heading 2 2 7" xfId="18028" hidden="1"/>
    <cellStyle name="Heading 2 2 7" xfId="24643" hidden="1"/>
    <cellStyle name="Heading 2 2 7" xfId="31544" hidden="1"/>
    <cellStyle name="Heading 2 2 7" xfId="38141" hidden="1"/>
    <cellStyle name="Heading 2 2 8" xfId="4147" hidden="1"/>
    <cellStyle name="Heading 3" xfId="14536" hidden="1"/>
    <cellStyle name="Heading 3" xfId="15123" hidden="1"/>
    <cellStyle name="Heading 3" xfId="16137" hidden="1"/>
    <cellStyle name="Heading 3" xfId="16073" hidden="1"/>
    <cellStyle name="Heading 3" xfId="18582" hidden="1"/>
    <cellStyle name="Heading 3" xfId="19594" hidden="1"/>
    <cellStyle name="Heading 3" xfId="14532" hidden="1"/>
    <cellStyle name="Heading 3" xfId="21873" hidden="1"/>
    <cellStyle name="Heading 3" xfId="22804" hidden="1"/>
    <cellStyle name="Heading 3" xfId="24654" hidden="1"/>
    <cellStyle name="Heading 3" xfId="25241" hidden="1"/>
    <cellStyle name="Heading 3" xfId="26252" hidden="1"/>
    <cellStyle name="Heading 3" xfId="28099" hidden="1"/>
    <cellStyle name="Heading 3" xfId="28638" hidden="1"/>
    <cellStyle name="Heading 3" xfId="29654" hidden="1"/>
    <cellStyle name="Heading 3" xfId="28643" hidden="1"/>
    <cellStyle name="Heading 3" xfId="31999" hidden="1"/>
    <cellStyle name="Heading 3" xfId="33013" hidden="1"/>
    <cellStyle name="Heading 3" xfId="32004" hidden="1"/>
    <cellStyle name="Heading 3" xfId="35371" hidden="1"/>
    <cellStyle name="Heading 3" xfId="36302" hidden="1"/>
    <cellStyle name="Heading 3" xfId="38147" hidden="1"/>
    <cellStyle name="Heading 3" xfId="38734" hidden="1"/>
    <cellStyle name="Heading 3" xfId="39645" hidden="1"/>
    <cellStyle name="Heading 3" xfId="41448" hidden="1"/>
    <cellStyle name="Heading 3" xfId="42035" hidden="1"/>
    <cellStyle name="Heading 3" xfId="42946" hidden="1"/>
    <cellStyle name="Heading 3 10" xfId="62" hidden="1"/>
    <cellStyle name="Heading 3 10" xfId="7373" hidden="1"/>
    <cellStyle name="Heading 3 100" xfId="63" hidden="1"/>
    <cellStyle name="Heading 3 100" xfId="7374" hidden="1"/>
    <cellStyle name="Heading 3 1000" xfId="64" hidden="1"/>
    <cellStyle name="Heading 3 1000" xfId="7375" hidden="1"/>
    <cellStyle name="Heading 3 1001" xfId="65" hidden="1"/>
    <cellStyle name="Heading 3 1001" xfId="7376" hidden="1"/>
    <cellStyle name="Heading 3 1002" xfId="66" hidden="1"/>
    <cellStyle name="Heading 3 1002" xfId="7377" hidden="1"/>
    <cellStyle name="Heading 3 1003" xfId="67" hidden="1"/>
    <cellStyle name="Heading 3 1003" xfId="7378" hidden="1"/>
    <cellStyle name="Heading 3 2 2" xfId="1282" hidden="1"/>
    <cellStyle name="Heading 3 2 2" xfId="8556" hidden="1"/>
    <cellStyle name="Heading 3 2 2" xfId="16064" hidden="1"/>
    <cellStyle name="Heading 3 2 2" xfId="21477" hidden="1"/>
    <cellStyle name="Heading 3 2 2" xfId="22756" hidden="1"/>
    <cellStyle name="Heading 3 2 2" xfId="28134" hidden="1"/>
    <cellStyle name="Heading 3 2 2" xfId="29582" hidden="1"/>
    <cellStyle name="Heading 3 2 2" xfId="34900" hidden="1"/>
    <cellStyle name="Heading 3 2 2" xfId="36254" hidden="1"/>
    <cellStyle name="Heading 3 2 2" xfId="41441" hidden="1"/>
    <cellStyle name="Heading 3 2 3" xfId="2218" hidden="1"/>
    <cellStyle name="Heading 3 2 3" xfId="9444" hidden="1"/>
    <cellStyle name="Heading 3 2 3" xfId="16101" hidden="1"/>
    <cellStyle name="Heading 3 2 3" xfId="22768" hidden="1"/>
    <cellStyle name="Heading 3 2 3" xfId="29618" hidden="1"/>
    <cellStyle name="Heading 3 2 3" xfId="36266" hidden="1"/>
    <cellStyle name="Heading 3 2 4" xfId="2255" hidden="1"/>
    <cellStyle name="Heading 3 2 4" xfId="9457" hidden="1"/>
    <cellStyle name="Heading 3 2 4" xfId="17045" hidden="1"/>
    <cellStyle name="Heading 3 2 4" xfId="23699" hidden="1"/>
    <cellStyle name="Heading 3 2 4" xfId="30561" hidden="1"/>
    <cellStyle name="Heading 3 2 4" xfId="37197" hidden="1"/>
    <cellStyle name="Heading 3 2 5" xfId="3165" hidden="1"/>
    <cellStyle name="Heading 3 2 5" xfId="10367" hidden="1"/>
    <cellStyle name="Heading 3 2 5" xfId="17082" hidden="1"/>
    <cellStyle name="Heading 3 2 5" xfId="23723" hidden="1"/>
    <cellStyle name="Heading 3 2 5" xfId="30598" hidden="1"/>
    <cellStyle name="Heading 3 2 5" xfId="37221" hidden="1"/>
    <cellStyle name="Heading 3 2 6" xfId="3202" hidden="1"/>
    <cellStyle name="Heading 3 2 6" xfId="10404" hidden="1"/>
    <cellStyle name="Heading 3 2 6" xfId="17990" hidden="1"/>
    <cellStyle name="Heading 3 2 6" xfId="24618" hidden="1"/>
    <cellStyle name="Heading 3 2 6" xfId="31506" hidden="1"/>
    <cellStyle name="Heading 3 2 6" xfId="38116" hidden="1"/>
    <cellStyle name="Heading 3 2 7" xfId="4109" hidden="1"/>
    <cellStyle name="Heading 3 2 7" xfId="11307" hidden="1"/>
    <cellStyle name="Heading 3 2 7" xfId="18027" hidden="1"/>
    <cellStyle name="Heading 3 2 7" xfId="24642" hidden="1"/>
    <cellStyle name="Heading 3 2 7" xfId="31543" hidden="1"/>
    <cellStyle name="Heading 3 2 7" xfId="38140" hidden="1"/>
    <cellStyle name="Heading 3 2 8" xfId="4146" hidden="1"/>
    <cellStyle name="Heading 4" xfId="14537" hidden="1"/>
    <cellStyle name="Heading 4" xfId="15122" hidden="1"/>
    <cellStyle name="Heading 4" xfId="16136" hidden="1"/>
    <cellStyle name="Heading 4" xfId="16036" hidden="1"/>
    <cellStyle name="Heading 4" xfId="18581" hidden="1"/>
    <cellStyle name="Heading 4" xfId="19593" hidden="1"/>
    <cellStyle name="Heading 4" xfId="14531" hidden="1"/>
    <cellStyle name="Heading 4" xfId="21872" hidden="1"/>
    <cellStyle name="Heading 4" xfId="22803" hidden="1"/>
    <cellStyle name="Heading 4" xfId="24655" hidden="1"/>
    <cellStyle name="Heading 4" xfId="25240" hidden="1"/>
    <cellStyle name="Heading 4" xfId="26251" hidden="1"/>
    <cellStyle name="Heading 4" xfId="27193" hidden="1"/>
    <cellStyle name="Heading 4" xfId="28637" hidden="1"/>
    <cellStyle name="Heading 4" xfId="29653" hidden="1"/>
    <cellStyle name="Heading 4" xfId="26216" hidden="1"/>
    <cellStyle name="Heading 4" xfId="31998" hidden="1"/>
    <cellStyle name="Heading 4" xfId="33012" hidden="1"/>
    <cellStyle name="Heading 4" xfId="29576" hidden="1"/>
    <cellStyle name="Heading 4" xfId="35370" hidden="1"/>
    <cellStyle name="Heading 4" xfId="36301" hidden="1"/>
    <cellStyle name="Heading 4" xfId="38148" hidden="1"/>
    <cellStyle name="Heading 4" xfId="38733" hidden="1"/>
    <cellStyle name="Heading 4" xfId="39644" hidden="1"/>
    <cellStyle name="Heading 4" xfId="41449" hidden="1"/>
    <cellStyle name="Heading 4" xfId="42034" hidden="1"/>
    <cellStyle name="Heading 4" xfId="42945" hidden="1"/>
    <cellStyle name="Heading 4 10" xfId="68" hidden="1"/>
    <cellStyle name="Heading 4 10" xfId="7379" hidden="1"/>
    <cellStyle name="Heading 4 100" xfId="69" hidden="1"/>
    <cellStyle name="Heading 4 100" xfId="7380" hidden="1"/>
    <cellStyle name="Heading 4 1000" xfId="70" hidden="1"/>
    <cellStyle name="Heading 4 1000" xfId="7381" hidden="1"/>
    <cellStyle name="Heading 4 1001" xfId="71" hidden="1"/>
    <cellStyle name="Heading 4 1001" xfId="7382" hidden="1"/>
    <cellStyle name="Heading 4 1002" xfId="72" hidden="1"/>
    <cellStyle name="Heading 4 1002" xfId="7383" hidden="1"/>
    <cellStyle name="Heading 4 1003" xfId="73" hidden="1"/>
    <cellStyle name="Heading 4 1003" xfId="7384" hidden="1"/>
    <cellStyle name="Heading 4 2 2" xfId="1283" hidden="1"/>
    <cellStyle name="Heading 4 2 2" xfId="8557" hidden="1"/>
    <cellStyle name="Heading 4 2 2" xfId="16063" hidden="1"/>
    <cellStyle name="Heading 4 2 2" xfId="21476" hidden="1"/>
    <cellStyle name="Heading 4 2 2" xfId="22755" hidden="1"/>
    <cellStyle name="Heading 4 2 2" xfId="28133" hidden="1"/>
    <cellStyle name="Heading 4 2 2" xfId="29581" hidden="1"/>
    <cellStyle name="Heading 4 2 2" xfId="34899" hidden="1"/>
    <cellStyle name="Heading 4 2 2" xfId="36253" hidden="1"/>
    <cellStyle name="Heading 4 2 2" xfId="41440" hidden="1"/>
    <cellStyle name="Heading 4 2 3" xfId="2217" hidden="1"/>
    <cellStyle name="Heading 4 2 3" xfId="9443" hidden="1"/>
    <cellStyle name="Heading 4 2 3" xfId="16100" hidden="1"/>
    <cellStyle name="Heading 4 2 3" xfId="22767" hidden="1"/>
    <cellStyle name="Heading 4 2 3" xfId="29617" hidden="1"/>
    <cellStyle name="Heading 4 2 3" xfId="36265" hidden="1"/>
    <cellStyle name="Heading 4 2 4" xfId="2254" hidden="1"/>
    <cellStyle name="Heading 4 2 4" xfId="9456" hidden="1"/>
    <cellStyle name="Heading 4 2 4" xfId="17044" hidden="1"/>
    <cellStyle name="Heading 4 2 4" xfId="23698" hidden="1"/>
    <cellStyle name="Heading 4 2 4" xfId="30560" hidden="1"/>
    <cellStyle name="Heading 4 2 4" xfId="37196" hidden="1"/>
    <cellStyle name="Heading 4 2 5" xfId="3164" hidden="1"/>
    <cellStyle name="Heading 4 2 5" xfId="10366" hidden="1"/>
    <cellStyle name="Heading 4 2 5" xfId="17081" hidden="1"/>
    <cellStyle name="Heading 4 2 5" xfId="23722" hidden="1"/>
    <cellStyle name="Heading 4 2 5" xfId="30597" hidden="1"/>
    <cellStyle name="Heading 4 2 5" xfId="37220" hidden="1"/>
    <cellStyle name="Heading 4 2 6" xfId="3201" hidden="1"/>
    <cellStyle name="Heading 4 2 6" xfId="10403" hidden="1"/>
    <cellStyle name="Heading 4 2 6" xfId="17989" hidden="1"/>
    <cellStyle name="Heading 4 2 6" xfId="24617" hidden="1"/>
    <cellStyle name="Heading 4 2 6" xfId="31505" hidden="1"/>
    <cellStyle name="Heading 4 2 6" xfId="38115" hidden="1"/>
    <cellStyle name="Heading 4 2 7" xfId="4108" hidden="1"/>
    <cellStyle name="Heading 4 2 7" xfId="11306" hidden="1"/>
    <cellStyle name="Heading 4 2 7" xfId="18026" hidden="1"/>
    <cellStyle name="Heading 4 2 7" xfId="24641" hidden="1"/>
    <cellStyle name="Heading 4 2 7" xfId="31542" hidden="1"/>
    <cellStyle name="Heading 4 2 7" xfId="38139" hidden="1"/>
    <cellStyle name="Heading 4 2 8" xfId="4145" hidden="1"/>
    <cellStyle name="Incorrecto" xfId="100" hidden="1"/>
    <cellStyle name="Incorrecto" xfId="7405" hidden="1"/>
    <cellStyle name="Insatisfaisant" xfId="44711" builtinId="27" hidden="1"/>
    <cellStyle name="Lien hypertexte" xfId="7336" builtinId="8"/>
    <cellStyle name="Lien hypertexte visité" xfId="44700" builtinId="9" hidden="1"/>
    <cellStyle name="Milliers" xfId="44701" builtinId="3" hidden="1"/>
    <cellStyle name="Milliers [0]" xfId="44702" builtinId="6" hidden="1"/>
    <cellStyle name="Monétaire [0]" xfId="44703" builtinId="7" hidden="1"/>
    <cellStyle name="Neutral" xfId="14539" hidden="1"/>
    <cellStyle name="Neutral" xfId="15120" hidden="1"/>
    <cellStyle name="Neutral" xfId="16134" hidden="1"/>
    <cellStyle name="Neutral" xfId="16077" hidden="1"/>
    <cellStyle name="Neutral" xfId="18579" hidden="1"/>
    <cellStyle name="Neutral" xfId="19591" hidden="1"/>
    <cellStyle name="Neutral" xfId="18587" hidden="1"/>
    <cellStyle name="Neutral" xfId="21870" hidden="1"/>
    <cellStyle name="Neutral" xfId="22801" hidden="1"/>
    <cellStyle name="Neutral" xfId="24657" hidden="1"/>
    <cellStyle name="Neutral" xfId="25238" hidden="1"/>
    <cellStyle name="Neutral" xfId="26249" hidden="1"/>
    <cellStyle name="Neutral" xfId="26218" hidden="1"/>
    <cellStyle name="Neutral" xfId="28635" hidden="1"/>
    <cellStyle name="Neutral" xfId="29651" hidden="1"/>
    <cellStyle name="Neutral" xfId="26179" hidden="1"/>
    <cellStyle name="Neutral" xfId="31996" hidden="1"/>
    <cellStyle name="Neutral" xfId="33010" hidden="1"/>
    <cellStyle name="Neutral" xfId="33954" hidden="1"/>
    <cellStyle name="Neutral" xfId="35368" hidden="1"/>
    <cellStyle name="Neutral" xfId="36299" hidden="1"/>
    <cellStyle name="Neutral" xfId="38150" hidden="1"/>
    <cellStyle name="Neutral" xfId="38731" hidden="1"/>
    <cellStyle name="Neutral" xfId="39642" hidden="1"/>
    <cellStyle name="Neutral" xfId="41451" hidden="1"/>
    <cellStyle name="Neutral" xfId="42032" hidden="1"/>
    <cellStyle name="Neutral" xfId="42943" hidden="1"/>
    <cellStyle name="Neutral 10" xfId="74" hidden="1"/>
    <cellStyle name="Neutral 10" xfId="7385" hidden="1"/>
    <cellStyle name="Neutral 100" xfId="75" hidden="1"/>
    <cellStyle name="Neutral 100" xfId="7386" hidden="1"/>
    <cellStyle name="Neutral 1000" xfId="76" hidden="1"/>
    <cellStyle name="Neutral 1000" xfId="7387" hidden="1"/>
    <cellStyle name="Neutral 1001" xfId="77" hidden="1"/>
    <cellStyle name="Neutral 1001" xfId="7388" hidden="1"/>
    <cellStyle name="Neutral 1002" xfId="78" hidden="1"/>
    <cellStyle name="Neutral 1002" xfId="7389" hidden="1"/>
    <cellStyle name="Neutral 1003" xfId="79" hidden="1"/>
    <cellStyle name="Neutral 1003" xfId="7390" hidden="1"/>
    <cellStyle name="Neutral 2 10" xfId="4143" hidden="1"/>
    <cellStyle name="Neutral 2 10" xfId="11340" hidden="1"/>
    <cellStyle name="Neutral 2 4" xfId="1285" hidden="1"/>
    <cellStyle name="Neutral 2 4" xfId="8559" hidden="1"/>
    <cellStyle name="Neutral 2 4" xfId="16061" hidden="1"/>
    <cellStyle name="Neutral 2 4" xfId="21474" hidden="1"/>
    <cellStyle name="Neutral 2 4" xfId="22753" hidden="1"/>
    <cellStyle name="Neutral 2 4" xfId="28131" hidden="1"/>
    <cellStyle name="Neutral 2 4" xfId="29579" hidden="1"/>
    <cellStyle name="Neutral 2 4" xfId="34897" hidden="1"/>
    <cellStyle name="Neutral 2 4" xfId="36251" hidden="1"/>
    <cellStyle name="Neutral 2 4" xfId="41438" hidden="1"/>
    <cellStyle name="Neutral 2 5" xfId="2215" hidden="1"/>
    <cellStyle name="Neutral 2 5" xfId="9441" hidden="1"/>
    <cellStyle name="Neutral 2 5" xfId="16098" hidden="1"/>
    <cellStyle name="Neutral 2 5" xfId="22765" hidden="1"/>
    <cellStyle name="Neutral 2 5" xfId="29615" hidden="1"/>
    <cellStyle name="Neutral 2 5" xfId="36263" hidden="1"/>
    <cellStyle name="Neutral 2 6" xfId="2252" hidden="1"/>
    <cellStyle name="Neutral 2 6" xfId="9454" hidden="1"/>
    <cellStyle name="Neutral 2 6" xfId="17042" hidden="1"/>
    <cellStyle name="Neutral 2 6" xfId="23696" hidden="1"/>
    <cellStyle name="Neutral 2 6" xfId="30558" hidden="1"/>
    <cellStyle name="Neutral 2 6" xfId="37194" hidden="1"/>
    <cellStyle name="Neutral 2 7" xfId="3162" hidden="1"/>
    <cellStyle name="Neutral 2 7" xfId="10364" hidden="1"/>
    <cellStyle name="Neutral 2 7" xfId="17079" hidden="1"/>
    <cellStyle name="Neutral 2 7" xfId="23720" hidden="1"/>
    <cellStyle name="Neutral 2 7" xfId="30595" hidden="1"/>
    <cellStyle name="Neutral 2 7" xfId="37218" hidden="1"/>
    <cellStyle name="Neutral 2 8" xfId="3199" hidden="1"/>
    <cellStyle name="Neutral 2 8" xfId="10401" hidden="1"/>
    <cellStyle name="Neutral 2 8" xfId="17987" hidden="1"/>
    <cellStyle name="Neutral 2 8" xfId="24615" hidden="1"/>
    <cellStyle name="Neutral 2 8" xfId="31503" hidden="1"/>
    <cellStyle name="Neutral 2 8" xfId="38113" hidden="1"/>
    <cellStyle name="Neutral 2 9" xfId="4106" hidden="1"/>
    <cellStyle name="Neutral 2 9" xfId="18024" hidden="1"/>
    <cellStyle name="Neutral 2 9" xfId="24639" hidden="1"/>
    <cellStyle name="Neutral 2 9" xfId="31540" hidden="1"/>
    <cellStyle name="Neutral 2 9" xfId="38137" hidden="1"/>
    <cellStyle name="Neutrale" xfId="135" hidden="1"/>
    <cellStyle name="Neutrale" xfId="7439" hidden="1"/>
    <cellStyle name="Neutre" xfId="44712" builtinId="28" hidden="1"/>
    <cellStyle name="Normal" xfId="0" builtinId="0"/>
    <cellStyle name="Normal 2" xfId="44747"/>
    <cellStyle name="Normal 2 2" xfId="44750"/>
    <cellStyle name="Normal 3" xfId="44748"/>
    <cellStyle name="Normalny 13" xfId="80"/>
    <cellStyle name="Normalny 2 4" xfId="746"/>
    <cellStyle name="Normalny 4" xfId="81"/>
    <cellStyle name="Normalny 4 2" xfId="44746"/>
    <cellStyle name="Note" xfId="14542" hidden="1"/>
    <cellStyle name="Note" xfId="15117" hidden="1"/>
    <cellStyle name="Note" xfId="16131" hidden="1"/>
    <cellStyle name="Note" xfId="16081" hidden="1"/>
    <cellStyle name="Note" xfId="18576" hidden="1"/>
    <cellStyle name="Note" xfId="19588" hidden="1"/>
    <cellStyle name="Note" xfId="20533" hidden="1"/>
    <cellStyle name="Note" xfId="21867" hidden="1"/>
    <cellStyle name="Note" xfId="22798" hidden="1"/>
    <cellStyle name="Note" xfId="24660" hidden="1"/>
    <cellStyle name="Note" xfId="25235" hidden="1"/>
    <cellStyle name="Note" xfId="26246" hidden="1"/>
    <cellStyle name="Note" xfId="28100" hidden="1"/>
    <cellStyle name="Note" xfId="28632" hidden="1"/>
    <cellStyle name="Note" xfId="29648" hidden="1"/>
    <cellStyle name="Note" xfId="28645" hidden="1"/>
    <cellStyle name="Note" xfId="31993" hidden="1"/>
    <cellStyle name="Note" xfId="33007" hidden="1"/>
    <cellStyle name="Note" xfId="32939" hidden="1"/>
    <cellStyle name="Note" xfId="35365" hidden="1"/>
    <cellStyle name="Note" xfId="36296" hidden="1"/>
    <cellStyle name="Note" xfId="38153" hidden="1"/>
    <cellStyle name="Note" xfId="38728" hidden="1"/>
    <cellStyle name="Note" xfId="39639" hidden="1"/>
    <cellStyle name="Note" xfId="41454" hidden="1"/>
    <cellStyle name="Note" xfId="42029" hidden="1"/>
    <cellStyle name="Note" xfId="42940" hidden="1"/>
    <cellStyle name="Note" xfId="44719" builtinId="10" hidden="1"/>
    <cellStyle name="Note 11" xfId="747" hidden="1"/>
    <cellStyle name="Note 11" xfId="8027" hidden="1"/>
    <cellStyle name="Note 12" xfId="1278" hidden="1"/>
    <cellStyle name="Note 12" xfId="8552" hidden="1"/>
    <cellStyle name="Note 13" xfId="2260" hidden="1"/>
    <cellStyle name="Note 13" xfId="9462" hidden="1"/>
    <cellStyle name="Note 2 10" xfId="4140" hidden="1"/>
    <cellStyle name="Note 2 10" xfId="11337" hidden="1"/>
    <cellStyle name="Note 2 10" xfId="17984" hidden="1"/>
    <cellStyle name="Note 2 11" xfId="18021" hidden="1"/>
    <cellStyle name="Note 2 11" xfId="25252" hidden="1"/>
    <cellStyle name="Note 2 11" xfId="32936" hidden="1"/>
    <cellStyle name="Note 2 12" xfId="26176" hidden="1"/>
    <cellStyle name="Note 2 12" xfId="32972" hidden="1"/>
    <cellStyle name="Note 2 13" xfId="26212" hidden="1"/>
    <cellStyle name="Note 2 13" xfId="33915" hidden="1"/>
    <cellStyle name="Note 2 14" xfId="27154" hidden="1"/>
    <cellStyle name="Note 2 14" xfId="33951" hidden="1"/>
    <cellStyle name="Note 2 15" xfId="27189" hidden="1"/>
    <cellStyle name="Note 2 15" xfId="34858" hidden="1"/>
    <cellStyle name="Note 2 16" xfId="28093" hidden="1"/>
    <cellStyle name="Note 2 16" xfId="34894" hidden="1"/>
    <cellStyle name="Note 2 17" xfId="28128" hidden="1"/>
    <cellStyle name="Note 2 4" xfId="1288" hidden="1"/>
    <cellStyle name="Note 2 4" xfId="8562" hidden="1"/>
    <cellStyle name="Note 2 4" xfId="15135" hidden="1"/>
    <cellStyle name="Note 2 5" xfId="2212" hidden="1"/>
    <cellStyle name="Note 2 5" xfId="9438" hidden="1"/>
    <cellStyle name="Note 2 5" xfId="16058" hidden="1"/>
    <cellStyle name="Note 2 6" xfId="2249" hidden="1"/>
    <cellStyle name="Note 2 6" xfId="9451" hidden="1"/>
    <cellStyle name="Note 2 6" xfId="16095" hidden="1"/>
    <cellStyle name="Note 2 7" xfId="3159" hidden="1"/>
    <cellStyle name="Note 2 7" xfId="10361" hidden="1"/>
    <cellStyle name="Note 2 7" xfId="17039" hidden="1"/>
    <cellStyle name="Note 2 8" xfId="3196" hidden="1"/>
    <cellStyle name="Note 2 8" xfId="10398" hidden="1"/>
    <cellStyle name="Note 2 8" xfId="17076"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ourcentage" xfId="44704" builtinId="5" hidden="1"/>
    <cellStyle name="Saída 4" xfId="92" hidden="1"/>
    <cellStyle name="Saída 4" xfId="7397" hidden="1"/>
    <cellStyle name="Satisfaisant" xfId="44710" builtinId="26" hidden="1"/>
    <cellStyle name="Sortie" xfId="44714" builtinId="21" hidden="1"/>
    <cellStyle name="Testo avviso" xfId="132" hidden="1"/>
    <cellStyle name="Testo avviso" xfId="7436" hidden="1"/>
    <cellStyle name="Testo descrittivo" xfId="137" hidden="1"/>
    <cellStyle name="Testo descrittivo" xfId="7441" hidden="1"/>
    <cellStyle name="Texte explicatif" xfId="44720" builtinId="53" hidden="1"/>
    <cellStyle name="Texto de Aviso" xfId="104" hidden="1"/>
    <cellStyle name="Texto de Aviso" xfId="7409" hidden="1"/>
    <cellStyle name="Title" xfId="14533" hidden="1"/>
    <cellStyle name="Title" xfId="15126" hidden="1"/>
    <cellStyle name="Title" xfId="16140" hidden="1"/>
    <cellStyle name="Title" xfId="15134" hidden="1"/>
    <cellStyle name="Title" xfId="18585" hidden="1"/>
    <cellStyle name="Title" xfId="19597" hidden="1"/>
    <cellStyle name="Title" xfId="15128" hidden="1"/>
    <cellStyle name="Title" xfId="21876" hidden="1"/>
    <cellStyle name="Title" xfId="22807" hidden="1"/>
    <cellStyle name="Title" xfId="24651" hidden="1"/>
    <cellStyle name="Title" xfId="25244" hidden="1"/>
    <cellStyle name="Title" xfId="26255" hidden="1"/>
    <cellStyle name="Title" xfId="26217" hidden="1"/>
    <cellStyle name="Title" xfId="28641" hidden="1"/>
    <cellStyle name="Title" xfId="29657" hidden="1"/>
    <cellStyle name="Title" xfId="28097" hidden="1"/>
    <cellStyle name="Title" xfId="32002" hidden="1"/>
    <cellStyle name="Title" xfId="33016" hidden="1"/>
    <cellStyle name="Title" xfId="30592" hidden="1"/>
    <cellStyle name="Title" xfId="35374" hidden="1"/>
    <cellStyle name="Title" xfId="36305" hidden="1"/>
    <cellStyle name="Title" xfId="38144" hidden="1"/>
    <cellStyle name="Title" xfId="38737" hidden="1"/>
    <cellStyle name="Title" xfId="39648" hidden="1"/>
    <cellStyle name="Title" xfId="41445" hidden="1"/>
    <cellStyle name="Title" xfId="42038" hidden="1"/>
    <cellStyle name="Title" xfId="42949" hidden="1"/>
    <cellStyle name="Title 10" xfId="86" hidden="1"/>
    <cellStyle name="Title 10" xfId="7391" hidden="1"/>
    <cellStyle name="Title 100" xfId="87" hidden="1"/>
    <cellStyle name="Title 100" xfId="7392" hidden="1"/>
    <cellStyle name="Title 1000" xfId="88" hidden="1"/>
    <cellStyle name="Title 1000" xfId="7393" hidden="1"/>
    <cellStyle name="Title 1001" xfId="89" hidden="1"/>
    <cellStyle name="Title 1001" xfId="7394" hidden="1"/>
    <cellStyle name="Title 1002" xfId="90" hidden="1"/>
    <cellStyle name="Title 1002" xfId="7395" hidden="1"/>
    <cellStyle name="Title 1003" xfId="91" hidden="1"/>
    <cellStyle name="Title 1003" xfId="7396" hidden="1"/>
    <cellStyle name="Title 2 2" xfId="1279" hidden="1"/>
    <cellStyle name="Title 2 2" xfId="8553" hidden="1"/>
    <cellStyle name="Title 2 2" xfId="16067" hidden="1"/>
    <cellStyle name="Title 2 2" xfId="21480" hidden="1"/>
    <cellStyle name="Title 2 2" xfId="22759" hidden="1"/>
    <cellStyle name="Title 2 2" xfId="28137" hidden="1"/>
    <cellStyle name="Title 2 2" xfId="29585" hidden="1"/>
    <cellStyle name="Title 2 2" xfId="34903" hidden="1"/>
    <cellStyle name="Title 2 2" xfId="36257" hidden="1"/>
    <cellStyle name="Title 2 2" xfId="41444" hidden="1"/>
    <cellStyle name="Title 2 3" xfId="2221" hidden="1"/>
    <cellStyle name="Title 2 3" xfId="9447" hidden="1"/>
    <cellStyle name="Title 2 3" xfId="16104" hidden="1"/>
    <cellStyle name="Title 2 3" xfId="22771" hidden="1"/>
    <cellStyle name="Title 2 3" xfId="29621" hidden="1"/>
    <cellStyle name="Title 2 3" xfId="36269" hidden="1"/>
    <cellStyle name="Title 2 4" xfId="2258" hidden="1"/>
    <cellStyle name="Title 2 4" xfId="9460" hidden="1"/>
    <cellStyle name="Title 2 4" xfId="17048" hidden="1"/>
    <cellStyle name="Title 2 4" xfId="23702" hidden="1"/>
    <cellStyle name="Title 2 4" xfId="30564" hidden="1"/>
    <cellStyle name="Title 2 4" xfId="37200" hidden="1"/>
    <cellStyle name="Title 2 5" xfId="3168" hidden="1"/>
    <cellStyle name="Title 2 5" xfId="10370" hidden="1"/>
    <cellStyle name="Title 2 5" xfId="17085" hidden="1"/>
    <cellStyle name="Title 2 5" xfId="23726" hidden="1"/>
    <cellStyle name="Title 2 5" xfId="30601" hidden="1"/>
    <cellStyle name="Title 2 5" xfId="37224" hidden="1"/>
    <cellStyle name="Title 2 6" xfId="3205" hidden="1"/>
    <cellStyle name="Title 2 6" xfId="10407" hidden="1"/>
    <cellStyle name="Title 2 6" xfId="17993" hidden="1"/>
    <cellStyle name="Title 2 6" xfId="24621" hidden="1"/>
    <cellStyle name="Title 2 6" xfId="31509" hidden="1"/>
    <cellStyle name="Title 2 6" xfId="38119" hidden="1"/>
    <cellStyle name="Title 2 7" xfId="4112" hidden="1"/>
    <cellStyle name="Title 2 7" xfId="11310" hidden="1"/>
    <cellStyle name="Title 2 7" xfId="18030" hidden="1"/>
    <cellStyle name="Title 2 7" xfId="24645" hidden="1"/>
    <cellStyle name="Title 2 7" xfId="31546" hidden="1"/>
    <cellStyle name="Title 2 7" xfId="38143" hidden="1"/>
    <cellStyle name="Title 2 8" xfId="4149" hidden="1"/>
    <cellStyle name="Titolo" xfId="133" hidden="1"/>
    <cellStyle name="Titolo" xfId="7437" hidden="1"/>
    <cellStyle name="Titre" xfId="44705" builtinId="15" hidden="1"/>
    <cellStyle name="Titre 1" xfId="44706" builtinId="16" hidden="1"/>
    <cellStyle name="Titre 2" xfId="44707" builtinId="17" hidden="1"/>
    <cellStyle name="Titre 3" xfId="44708" builtinId="18" hidden="1"/>
    <cellStyle name="Titre 4" xfId="44709" builtinId="19" hidden="1"/>
    <cellStyle name="Título" xfId="94" hidden="1"/>
    <cellStyle name="Título" xfId="7399" hidden="1"/>
    <cellStyle name="Total" xfId="44721"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4" hidden="1"/>
    <cellStyle name="Uwaga 2" xfId="7438" hidden="1"/>
    <cellStyle name="Uwaga 2" xfId="7443" hidden="1"/>
    <cellStyle name="Uwaga 2" xfId="7444" hidden="1"/>
    <cellStyle name="Uwaga 2" xfId="7445" hidden="1"/>
    <cellStyle name="Uwaga 2" xfId="7446" hidden="1"/>
    <cellStyle name="Uwaga 2" xfId="7447" hidden="1"/>
    <cellStyle name="Uwaga 2" xfId="7453" hidden="1"/>
    <cellStyle name="Uwaga 2" xfId="7454" hidden="1"/>
    <cellStyle name="Uwaga 2" xfId="7455" hidden="1"/>
    <cellStyle name="Uwaga 2" xfId="7456" hidden="1"/>
    <cellStyle name="Uwaga 2" xfId="7457" hidden="1"/>
    <cellStyle name="Uwaga 2" xfId="7458" hidden="1"/>
    <cellStyle name="Uwaga 2" xfId="7459" hidden="1"/>
    <cellStyle name="Uwaga 2" xfId="7451" hidden="1"/>
    <cellStyle name="Uwaga 2" xfId="7463" hidden="1"/>
    <cellStyle name="Uwaga 2" xfId="7464" hidden="1"/>
    <cellStyle name="Uwaga 2" xfId="7465" hidden="1"/>
    <cellStyle name="Uwaga 2" xfId="7466" hidden="1"/>
    <cellStyle name="Uwaga 2" xfId="7467" hidden="1"/>
    <cellStyle name="Uwaga 2" xfId="7468" hidden="1"/>
    <cellStyle name="Uwaga 2" xfId="7452" hidden="1"/>
    <cellStyle name="Uwaga 2" xfId="7472" hidden="1"/>
    <cellStyle name="Uwaga 2" xfId="7473" hidden="1"/>
    <cellStyle name="Uwaga 2" xfId="7474" hidden="1"/>
    <cellStyle name="Uwaga 2" xfId="7475" hidden="1"/>
    <cellStyle name="Uwaga 2" xfId="7476" hidden="1"/>
    <cellStyle name="Uwaga 2" xfId="7477" hidden="1"/>
    <cellStyle name="Uwaga 2" xfId="7482" hidden="1"/>
    <cellStyle name="Uwaga 2" xfId="7483" hidden="1"/>
    <cellStyle name="Uwaga 2" xfId="7484" hidden="1"/>
    <cellStyle name="Uwaga 2" xfId="7485" hidden="1"/>
    <cellStyle name="Uwaga 2" xfId="7486" hidden="1"/>
    <cellStyle name="Uwaga 2" xfId="7487" hidden="1"/>
    <cellStyle name="Uwaga 2" xfId="7488" hidden="1"/>
    <cellStyle name="Uwaga 2" xfId="7495" hidden="1"/>
    <cellStyle name="Uwaga 2" xfId="7496" hidden="1"/>
    <cellStyle name="Uwaga 2" xfId="7497" hidden="1"/>
    <cellStyle name="Uwaga 2" xfId="7498" hidden="1"/>
    <cellStyle name="Uwaga 2" xfId="7499" hidden="1"/>
    <cellStyle name="Uwaga 2" xfId="7500" hidden="1"/>
    <cellStyle name="Uwaga 2" xfId="7501" hidden="1"/>
    <cellStyle name="Uwaga 2" xfId="7493" hidden="1"/>
    <cellStyle name="Uwaga 2" xfId="7505" hidden="1"/>
    <cellStyle name="Uwaga 2" xfId="7506" hidden="1"/>
    <cellStyle name="Uwaga 2" xfId="7507" hidden="1"/>
    <cellStyle name="Uwaga 2" xfId="7508" hidden="1"/>
    <cellStyle name="Uwaga 2" xfId="7509" hidden="1"/>
    <cellStyle name="Uwaga 2" xfId="7510" hidden="1"/>
    <cellStyle name="Uwaga 2" xfId="7494" hidden="1"/>
    <cellStyle name="Uwaga 2" xfId="7514" hidden="1"/>
    <cellStyle name="Uwaga 2" xfId="7515" hidden="1"/>
    <cellStyle name="Uwaga 2" xfId="7516" hidden="1"/>
    <cellStyle name="Uwaga 2" xfId="7517" hidden="1"/>
    <cellStyle name="Uwaga 2" xfId="7518" hidden="1"/>
    <cellStyle name="Uwaga 2" xfId="7519" hidden="1"/>
    <cellStyle name="Uwaga 2" xfId="7481" hidden="1"/>
    <cellStyle name="Uwaga 2" xfId="7523" hidden="1"/>
    <cellStyle name="Uwaga 2" xfId="7524" hidden="1"/>
    <cellStyle name="Uwaga 2" xfId="7525" hidden="1"/>
    <cellStyle name="Uwaga 2" xfId="7526" hidden="1"/>
    <cellStyle name="Uwaga 2" xfId="7527" hidden="1"/>
    <cellStyle name="Uwaga 2" xfId="7528" hidden="1"/>
    <cellStyle name="Uwaga 2" xfId="7534" hidden="1"/>
    <cellStyle name="Uwaga 2" xfId="7535" hidden="1"/>
    <cellStyle name="Uwaga 2" xfId="7536" hidden="1"/>
    <cellStyle name="Uwaga 2" xfId="7537" hidden="1"/>
    <cellStyle name="Uwaga 2" xfId="7538" hidden="1"/>
    <cellStyle name="Uwaga 2" xfId="7539" hidden="1"/>
    <cellStyle name="Uwaga 2" xfId="7540" hidden="1"/>
    <cellStyle name="Uwaga 2" xfId="7532" hidden="1"/>
    <cellStyle name="Uwaga 2" xfId="7544" hidden="1"/>
    <cellStyle name="Uwaga 2" xfId="7545" hidden="1"/>
    <cellStyle name="Uwaga 2" xfId="7546" hidden="1"/>
    <cellStyle name="Uwaga 2" xfId="7547" hidden="1"/>
    <cellStyle name="Uwaga 2" xfId="7548" hidden="1"/>
    <cellStyle name="Uwaga 2" xfId="7549" hidden="1"/>
    <cellStyle name="Uwaga 2" xfId="7533" hidden="1"/>
    <cellStyle name="Uwaga 2" xfId="7553" hidden="1"/>
    <cellStyle name="Uwaga 2" xfId="7554" hidden="1"/>
    <cellStyle name="Uwaga 2" xfId="7555" hidden="1"/>
    <cellStyle name="Uwaga 2" xfId="7556" hidden="1"/>
    <cellStyle name="Uwaga 2" xfId="7557" hidden="1"/>
    <cellStyle name="Uwaga 2" xfId="7558" hidden="1"/>
    <cellStyle name="Uwaga 2" xfId="7562" hidden="1"/>
    <cellStyle name="Uwaga 2" xfId="7563" hidden="1"/>
    <cellStyle name="Uwaga 2" xfId="7564" hidden="1"/>
    <cellStyle name="Uwaga 2" xfId="7565" hidden="1"/>
    <cellStyle name="Uwaga 2" xfId="7566" hidden="1"/>
    <cellStyle name="Uwaga 2" xfId="7567" hidden="1"/>
    <cellStyle name="Uwaga 2" xfId="7568" hidden="1"/>
    <cellStyle name="Uwaga 2" xfId="7574" hidden="1"/>
    <cellStyle name="Uwaga 2" xfId="7575" hidden="1"/>
    <cellStyle name="Uwaga 2" xfId="7576" hidden="1"/>
    <cellStyle name="Uwaga 2" xfId="7577" hidden="1"/>
    <cellStyle name="Uwaga 2" xfId="7578" hidden="1"/>
    <cellStyle name="Uwaga 2" xfId="7579" hidden="1"/>
    <cellStyle name="Uwaga 2" xfId="7580" hidden="1"/>
    <cellStyle name="Uwaga 2" xfId="7572" hidden="1"/>
    <cellStyle name="Uwaga 2" xfId="7584" hidden="1"/>
    <cellStyle name="Uwaga 2" xfId="7585" hidden="1"/>
    <cellStyle name="Uwaga 2" xfId="7586" hidden="1"/>
    <cellStyle name="Uwaga 2" xfId="7587" hidden="1"/>
    <cellStyle name="Uwaga 2" xfId="7588" hidden="1"/>
    <cellStyle name="Uwaga 2" xfId="7589" hidden="1"/>
    <cellStyle name="Uwaga 2" xfId="7573" hidden="1"/>
    <cellStyle name="Uwaga 2" xfId="7593" hidden="1"/>
    <cellStyle name="Uwaga 2" xfId="7594" hidden="1"/>
    <cellStyle name="Uwaga 2" xfId="7595" hidden="1"/>
    <cellStyle name="Uwaga 2" xfId="7596" hidden="1"/>
    <cellStyle name="Uwaga 2" xfId="7597" hidden="1"/>
    <cellStyle name="Uwaga 2" xfId="7598" hidden="1"/>
    <cellStyle name="Uwaga 2" xfId="7602" hidden="1"/>
    <cellStyle name="Uwaga 2" xfId="7603" hidden="1"/>
    <cellStyle name="Uwaga 2" xfId="7604" hidden="1"/>
    <cellStyle name="Uwaga 2" xfId="7605" hidden="1"/>
    <cellStyle name="Uwaga 2" xfId="7606" hidden="1"/>
    <cellStyle name="Uwaga 2" xfId="7607" hidden="1"/>
    <cellStyle name="Uwaga 2" xfId="7608" hidden="1"/>
    <cellStyle name="Uwaga 2" xfId="7614" hidden="1"/>
    <cellStyle name="Uwaga 2" xfId="7615" hidden="1"/>
    <cellStyle name="Uwaga 2" xfId="7616" hidden="1"/>
    <cellStyle name="Uwaga 2" xfId="7617" hidden="1"/>
    <cellStyle name="Uwaga 2" xfId="7618" hidden="1"/>
    <cellStyle name="Uwaga 2" xfId="7619" hidden="1"/>
    <cellStyle name="Uwaga 2" xfId="7620" hidden="1"/>
    <cellStyle name="Uwaga 2" xfId="7612" hidden="1"/>
    <cellStyle name="Uwaga 2" xfId="7624" hidden="1"/>
    <cellStyle name="Uwaga 2" xfId="7625" hidden="1"/>
    <cellStyle name="Uwaga 2" xfId="7626" hidden="1"/>
    <cellStyle name="Uwaga 2" xfId="7627" hidden="1"/>
    <cellStyle name="Uwaga 2" xfId="7628" hidden="1"/>
    <cellStyle name="Uwaga 2" xfId="7629" hidden="1"/>
    <cellStyle name="Uwaga 2" xfId="7613" hidden="1"/>
    <cellStyle name="Uwaga 2" xfId="7633" hidden="1"/>
    <cellStyle name="Uwaga 2" xfId="7634" hidden="1"/>
    <cellStyle name="Uwaga 2" xfId="7635" hidden="1"/>
    <cellStyle name="Uwaga 2" xfId="7636" hidden="1"/>
    <cellStyle name="Uwaga 2" xfId="7637" hidden="1"/>
    <cellStyle name="Uwaga 2" xfId="7638" hidden="1"/>
    <cellStyle name="Uwaga 2" xfId="7492" hidden="1"/>
    <cellStyle name="Uwaga 2" xfId="7642" hidden="1"/>
    <cellStyle name="Uwaga 2" xfId="7643" hidden="1"/>
    <cellStyle name="Uwaga 2" xfId="7644" hidden="1"/>
    <cellStyle name="Uwaga 2" xfId="7645" hidden="1"/>
    <cellStyle name="Uwaga 2" xfId="7646" hidden="1"/>
    <cellStyle name="Uwaga 2" xfId="7647" hidden="1"/>
    <cellStyle name="Uwaga 2" xfId="7653" hidden="1"/>
    <cellStyle name="Uwaga 2" xfId="7654" hidden="1"/>
    <cellStyle name="Uwaga 2" xfId="7655" hidden="1"/>
    <cellStyle name="Uwaga 2" xfId="7656" hidden="1"/>
    <cellStyle name="Uwaga 2" xfId="7657" hidden="1"/>
    <cellStyle name="Uwaga 2" xfId="7658" hidden="1"/>
    <cellStyle name="Uwaga 2" xfId="7659" hidden="1"/>
    <cellStyle name="Uwaga 2" xfId="7651" hidden="1"/>
    <cellStyle name="Uwaga 2" xfId="7663" hidden="1"/>
    <cellStyle name="Uwaga 2" xfId="7664" hidden="1"/>
    <cellStyle name="Uwaga 2" xfId="7665" hidden="1"/>
    <cellStyle name="Uwaga 2" xfId="7666" hidden="1"/>
    <cellStyle name="Uwaga 2" xfId="7667" hidden="1"/>
    <cellStyle name="Uwaga 2" xfId="7668" hidden="1"/>
    <cellStyle name="Uwaga 2" xfId="7652" hidden="1"/>
    <cellStyle name="Uwaga 2" xfId="7672" hidden="1"/>
    <cellStyle name="Uwaga 2" xfId="7673" hidden="1"/>
    <cellStyle name="Uwaga 2" xfId="7674" hidden="1"/>
    <cellStyle name="Uwaga 2" xfId="7675" hidden="1"/>
    <cellStyle name="Uwaga 2" xfId="7676" hidden="1"/>
    <cellStyle name="Uwaga 2" xfId="7677" hidden="1"/>
    <cellStyle name="Uwaga 2" xfId="7682" hidden="1"/>
    <cellStyle name="Uwaga 2" xfId="7683" hidden="1"/>
    <cellStyle name="Uwaga 2" xfId="7684" hidden="1"/>
    <cellStyle name="Uwaga 2" xfId="7685" hidden="1"/>
    <cellStyle name="Uwaga 2" xfId="7686" hidden="1"/>
    <cellStyle name="Uwaga 2" xfId="7687" hidden="1"/>
    <cellStyle name="Uwaga 2" xfId="7688" hidden="1"/>
    <cellStyle name="Uwaga 2" xfId="7694" hidden="1"/>
    <cellStyle name="Uwaga 2" xfId="7695" hidden="1"/>
    <cellStyle name="Uwaga 2" xfId="7696" hidden="1"/>
    <cellStyle name="Uwaga 2" xfId="7697" hidden="1"/>
    <cellStyle name="Uwaga 2" xfId="7698" hidden="1"/>
    <cellStyle name="Uwaga 2" xfId="7699" hidden="1"/>
    <cellStyle name="Uwaga 2" xfId="7700" hidden="1"/>
    <cellStyle name="Uwaga 2" xfId="7692" hidden="1"/>
    <cellStyle name="Uwaga 2" xfId="7704" hidden="1"/>
    <cellStyle name="Uwaga 2" xfId="7705" hidden="1"/>
    <cellStyle name="Uwaga 2" xfId="7706" hidden="1"/>
    <cellStyle name="Uwaga 2" xfId="7707" hidden="1"/>
    <cellStyle name="Uwaga 2" xfId="7708" hidden="1"/>
    <cellStyle name="Uwaga 2" xfId="7709" hidden="1"/>
    <cellStyle name="Uwaga 2" xfId="7693" hidden="1"/>
    <cellStyle name="Uwaga 2" xfId="7713" hidden="1"/>
    <cellStyle name="Uwaga 2" xfId="7714" hidden="1"/>
    <cellStyle name="Uwaga 2" xfId="7715" hidden="1"/>
    <cellStyle name="Uwaga 2" xfId="7716" hidden="1"/>
    <cellStyle name="Uwaga 2" xfId="7717" hidden="1"/>
    <cellStyle name="Uwaga 2" xfId="7718" hidden="1"/>
    <cellStyle name="Uwaga 2" xfId="7722" hidden="1"/>
    <cellStyle name="Uwaga 2" xfId="7723" hidden="1"/>
    <cellStyle name="Uwaga 2" xfId="7724" hidden="1"/>
    <cellStyle name="Uwaga 2" xfId="7725" hidden="1"/>
    <cellStyle name="Uwaga 2" xfId="7726" hidden="1"/>
    <cellStyle name="Uwaga 2" xfId="7727" hidden="1"/>
    <cellStyle name="Uwaga 2" xfId="7728" hidden="1"/>
    <cellStyle name="Uwaga 2" xfId="7734" hidden="1"/>
    <cellStyle name="Uwaga 2" xfId="7735" hidden="1"/>
    <cellStyle name="Uwaga 2" xfId="7736" hidden="1"/>
    <cellStyle name="Uwaga 2" xfId="7737" hidden="1"/>
    <cellStyle name="Uwaga 2" xfId="7738" hidden="1"/>
    <cellStyle name="Uwaga 2" xfId="7739" hidden="1"/>
    <cellStyle name="Uwaga 2" xfId="7740" hidden="1"/>
    <cellStyle name="Uwaga 2" xfId="7732" hidden="1"/>
    <cellStyle name="Uwaga 2" xfId="7744" hidden="1"/>
    <cellStyle name="Uwaga 2" xfId="7745" hidden="1"/>
    <cellStyle name="Uwaga 2" xfId="7746" hidden="1"/>
    <cellStyle name="Uwaga 2" xfId="7747" hidden="1"/>
    <cellStyle name="Uwaga 2" xfId="7748" hidden="1"/>
    <cellStyle name="Uwaga 2" xfId="7749" hidden="1"/>
    <cellStyle name="Uwaga 2" xfId="7733" hidden="1"/>
    <cellStyle name="Uwaga 2" xfId="7753" hidden="1"/>
    <cellStyle name="Uwaga 2" xfId="7754" hidden="1"/>
    <cellStyle name="Uwaga 2" xfId="7755" hidden="1"/>
    <cellStyle name="Uwaga 2" xfId="7756" hidden="1"/>
    <cellStyle name="Uwaga 2" xfId="7757" hidden="1"/>
    <cellStyle name="Uwaga 2" xfId="7758" hidden="1"/>
    <cellStyle name="Uwaga 2" xfId="7681" hidden="1"/>
    <cellStyle name="Uwaga 2" xfId="7762" hidden="1"/>
    <cellStyle name="Uwaga 2" xfId="7763" hidden="1"/>
    <cellStyle name="Uwaga 2" xfId="7764" hidden="1"/>
    <cellStyle name="Uwaga 2" xfId="7765" hidden="1"/>
    <cellStyle name="Uwaga 2" xfId="7766" hidden="1"/>
    <cellStyle name="Uwaga 2" xfId="7767" hidden="1"/>
    <cellStyle name="Uwaga 2" xfId="7773" hidden="1"/>
    <cellStyle name="Uwaga 2" xfId="7774" hidden="1"/>
    <cellStyle name="Uwaga 2" xfId="7775" hidden="1"/>
    <cellStyle name="Uwaga 2" xfId="7776" hidden="1"/>
    <cellStyle name="Uwaga 2" xfId="7777" hidden="1"/>
    <cellStyle name="Uwaga 2" xfId="7778" hidden="1"/>
    <cellStyle name="Uwaga 2" xfId="7779" hidden="1"/>
    <cellStyle name="Uwaga 2" xfId="7771" hidden="1"/>
    <cellStyle name="Uwaga 2" xfId="7783" hidden="1"/>
    <cellStyle name="Uwaga 2" xfId="7784" hidden="1"/>
    <cellStyle name="Uwaga 2" xfId="7785" hidden="1"/>
    <cellStyle name="Uwaga 2" xfId="7786" hidden="1"/>
    <cellStyle name="Uwaga 2" xfId="7787" hidden="1"/>
    <cellStyle name="Uwaga 2" xfId="7788" hidden="1"/>
    <cellStyle name="Uwaga 2" xfId="7772" hidden="1"/>
    <cellStyle name="Uwaga 2" xfId="7792" hidden="1"/>
    <cellStyle name="Uwaga 2" xfId="7793" hidden="1"/>
    <cellStyle name="Uwaga 2" xfId="7794" hidden="1"/>
    <cellStyle name="Uwaga 2" xfId="7795" hidden="1"/>
    <cellStyle name="Uwaga 2" xfId="7796" hidden="1"/>
    <cellStyle name="Uwaga 2" xfId="7797" hidden="1"/>
    <cellStyle name="Uwaga 2" xfId="7802" hidden="1"/>
    <cellStyle name="Uwaga 2" xfId="7803" hidden="1"/>
    <cellStyle name="Uwaga 2" xfId="7804" hidden="1"/>
    <cellStyle name="Uwaga 2" xfId="7805" hidden="1"/>
    <cellStyle name="Uwaga 2" xfId="7806" hidden="1"/>
    <cellStyle name="Uwaga 2" xfId="7807" hidden="1"/>
    <cellStyle name="Uwaga 2" xfId="7808" hidden="1"/>
    <cellStyle name="Uwaga 2" xfId="7814" hidden="1"/>
    <cellStyle name="Uwaga 2" xfId="7815" hidden="1"/>
    <cellStyle name="Uwaga 2" xfId="7816" hidden="1"/>
    <cellStyle name="Uwaga 2" xfId="7817" hidden="1"/>
    <cellStyle name="Uwaga 2" xfId="7818" hidden="1"/>
    <cellStyle name="Uwaga 2" xfId="7819" hidden="1"/>
    <cellStyle name="Uwaga 2" xfId="7820" hidden="1"/>
    <cellStyle name="Uwaga 2" xfId="7812" hidden="1"/>
    <cellStyle name="Uwaga 2" xfId="7824" hidden="1"/>
    <cellStyle name="Uwaga 2" xfId="7825" hidden="1"/>
    <cellStyle name="Uwaga 2" xfId="7826" hidden="1"/>
    <cellStyle name="Uwaga 2" xfId="7827" hidden="1"/>
    <cellStyle name="Uwaga 2" xfId="7828" hidden="1"/>
    <cellStyle name="Uwaga 2" xfId="7829" hidden="1"/>
    <cellStyle name="Uwaga 2" xfId="7813" hidden="1"/>
    <cellStyle name="Uwaga 2" xfId="7833" hidden="1"/>
    <cellStyle name="Uwaga 2" xfId="7834" hidden="1"/>
    <cellStyle name="Uwaga 2" xfId="7835" hidden="1"/>
    <cellStyle name="Uwaga 2" xfId="7836" hidden="1"/>
    <cellStyle name="Uwaga 2" xfId="7837" hidden="1"/>
    <cellStyle name="Uwaga 2" xfId="7838" hidden="1"/>
    <cellStyle name="Uwaga 2" xfId="7801" hidden="1"/>
    <cellStyle name="Uwaga 2" xfId="7842" hidden="1"/>
    <cellStyle name="Uwaga 2" xfId="7843" hidden="1"/>
    <cellStyle name="Uwaga 2" xfId="7844" hidden="1"/>
    <cellStyle name="Uwaga 2" xfId="7845" hidden="1"/>
    <cellStyle name="Uwaga 2" xfId="7846" hidden="1"/>
    <cellStyle name="Uwaga 2" xfId="7847" hidden="1"/>
    <cellStyle name="Uwaga 2" xfId="7853" hidden="1"/>
    <cellStyle name="Uwaga 2" xfId="7854" hidden="1"/>
    <cellStyle name="Uwaga 2" xfId="7855" hidden="1"/>
    <cellStyle name="Uwaga 2" xfId="7856" hidden="1"/>
    <cellStyle name="Uwaga 2" xfId="7857" hidden="1"/>
    <cellStyle name="Uwaga 2" xfId="7858" hidden="1"/>
    <cellStyle name="Uwaga 2" xfId="7859" hidden="1"/>
    <cellStyle name="Uwaga 2" xfId="7851" hidden="1"/>
    <cellStyle name="Uwaga 2" xfId="7863" hidden="1"/>
    <cellStyle name="Uwaga 2" xfId="7864" hidden="1"/>
    <cellStyle name="Uwaga 2" xfId="7865" hidden="1"/>
    <cellStyle name="Uwaga 2" xfId="7866" hidden="1"/>
    <cellStyle name="Uwaga 2" xfId="7867" hidden="1"/>
    <cellStyle name="Uwaga 2" xfId="7868" hidden="1"/>
    <cellStyle name="Uwaga 2" xfId="7852" hidden="1"/>
    <cellStyle name="Uwaga 2" xfId="7872" hidden="1"/>
    <cellStyle name="Uwaga 2" xfId="7873" hidden="1"/>
    <cellStyle name="Uwaga 2" xfId="7874" hidden="1"/>
    <cellStyle name="Uwaga 2" xfId="7875" hidden="1"/>
    <cellStyle name="Uwaga 2" xfId="7876" hidden="1"/>
    <cellStyle name="Uwaga 2" xfId="7877" hidden="1"/>
    <cellStyle name="Uwaga 2" xfId="7881" hidden="1"/>
    <cellStyle name="Uwaga 2" xfId="7882" hidden="1"/>
    <cellStyle name="Uwaga 2" xfId="7883" hidden="1"/>
    <cellStyle name="Uwaga 2" xfId="7884" hidden="1"/>
    <cellStyle name="Uwaga 2" xfId="7885" hidden="1"/>
    <cellStyle name="Uwaga 2" xfId="7886" hidden="1"/>
    <cellStyle name="Uwaga 2" xfId="7887" hidden="1"/>
    <cellStyle name="Uwaga 2" xfId="7893" hidden="1"/>
    <cellStyle name="Uwaga 2" xfId="7894" hidden="1"/>
    <cellStyle name="Uwaga 2" xfId="7895" hidden="1"/>
    <cellStyle name="Uwaga 2" xfId="7896" hidden="1"/>
    <cellStyle name="Uwaga 2" xfId="7897" hidden="1"/>
    <cellStyle name="Uwaga 2" xfId="7898" hidden="1"/>
    <cellStyle name="Uwaga 2" xfId="7899" hidden="1"/>
    <cellStyle name="Uwaga 2" xfId="7891" hidden="1"/>
    <cellStyle name="Uwaga 2" xfId="7903" hidden="1"/>
    <cellStyle name="Uwaga 2" xfId="7904" hidden="1"/>
    <cellStyle name="Uwaga 2" xfId="7905" hidden="1"/>
    <cellStyle name="Uwaga 2" xfId="7906" hidden="1"/>
    <cellStyle name="Uwaga 2" xfId="7907" hidden="1"/>
    <cellStyle name="Uwaga 2" xfId="7908" hidden="1"/>
    <cellStyle name="Uwaga 2" xfId="7892" hidden="1"/>
    <cellStyle name="Uwaga 2" xfId="7912" hidden="1"/>
    <cellStyle name="Uwaga 2" xfId="7913" hidden="1"/>
    <cellStyle name="Uwaga 2" xfId="7914" hidden="1"/>
    <cellStyle name="Uwaga 2" xfId="7915" hidden="1"/>
    <cellStyle name="Uwaga 2" xfId="7916" hidden="1"/>
    <cellStyle name="Uwaga 2" xfId="7917" hidden="1"/>
    <cellStyle name="Uwaga 2" xfId="7921" hidden="1"/>
    <cellStyle name="Uwaga 2" xfId="7922" hidden="1"/>
    <cellStyle name="Uwaga 2" xfId="7923" hidden="1"/>
    <cellStyle name="Uwaga 2" xfId="7924" hidden="1"/>
    <cellStyle name="Uwaga 2" xfId="7925" hidden="1"/>
    <cellStyle name="Uwaga 2" xfId="7926" hidden="1"/>
    <cellStyle name="Uwaga 2" xfId="7927" hidden="1"/>
    <cellStyle name="Uwaga 2" xfId="7933" hidden="1"/>
    <cellStyle name="Uwaga 2" xfId="7934" hidden="1"/>
    <cellStyle name="Uwaga 2" xfId="7935" hidden="1"/>
    <cellStyle name="Uwaga 2" xfId="7936" hidden="1"/>
    <cellStyle name="Uwaga 2" xfId="7937" hidden="1"/>
    <cellStyle name="Uwaga 2" xfId="7938" hidden="1"/>
    <cellStyle name="Uwaga 2" xfId="7939" hidden="1"/>
    <cellStyle name="Uwaga 2" xfId="7931" hidden="1"/>
    <cellStyle name="Uwaga 2" xfId="7943" hidden="1"/>
    <cellStyle name="Uwaga 2" xfId="7944" hidden="1"/>
    <cellStyle name="Uwaga 2" xfId="7945" hidden="1"/>
    <cellStyle name="Uwaga 2" xfId="7946" hidden="1"/>
    <cellStyle name="Uwaga 2" xfId="7947" hidden="1"/>
    <cellStyle name="Uwaga 2" xfId="7948" hidden="1"/>
    <cellStyle name="Uwaga 2" xfId="7932" hidden="1"/>
    <cellStyle name="Uwaga 2" xfId="7952" hidden="1"/>
    <cellStyle name="Uwaga 2" xfId="7953" hidden="1"/>
    <cellStyle name="Uwaga 2" xfId="7954" hidden="1"/>
    <cellStyle name="Uwaga 2" xfId="7955" hidden="1"/>
    <cellStyle name="Uwaga 2" xfId="7956" hidden="1"/>
    <cellStyle name="Uwaga 2" xfId="7957" hidden="1"/>
    <cellStyle name="Uwaga 2" xfId="7961" hidden="1"/>
    <cellStyle name="Uwaga 2" xfId="7962" hidden="1"/>
    <cellStyle name="Uwaga 2" xfId="7963" hidden="1"/>
    <cellStyle name="Uwaga 2" xfId="7964" hidden="1"/>
    <cellStyle name="Uwaga 2" xfId="7965" hidden="1"/>
    <cellStyle name="Uwaga 2" xfId="7966" hidden="1"/>
    <cellStyle name="Uwaga 2" xfId="7967" hidden="1"/>
    <cellStyle name="Uwaga 2" xfId="7971" hidden="1"/>
    <cellStyle name="Uwaga 2" xfId="7972" hidden="1"/>
    <cellStyle name="Uwaga 2" xfId="7973" hidden="1"/>
    <cellStyle name="Uwaga 2" xfId="7974" hidden="1"/>
    <cellStyle name="Uwaga 2" xfId="7975" hidden="1"/>
    <cellStyle name="Uwaga 2" xfId="7976" hidden="1"/>
    <cellStyle name="Uwaga 2" xfId="7977" hidden="1"/>
    <cellStyle name="Uwaga 2" xfId="7981" hidden="1"/>
    <cellStyle name="Uwaga 2" xfId="7982" hidden="1"/>
    <cellStyle name="Uwaga 2" xfId="7983" hidden="1"/>
    <cellStyle name="Uwaga 2" xfId="7984" hidden="1"/>
    <cellStyle name="Uwaga 2" xfId="7985" hidden="1"/>
    <cellStyle name="Uwaga 2" xfId="7986" hidden="1"/>
    <cellStyle name="Uwaga 2" xfId="7987" hidden="1"/>
    <cellStyle name="Uwaga 2" xfId="7991" hidden="1"/>
    <cellStyle name="Uwaga 2" xfId="7992" hidden="1"/>
    <cellStyle name="Uwaga 2" xfId="7993" hidden="1"/>
    <cellStyle name="Uwaga 2" xfId="7994" hidden="1"/>
    <cellStyle name="Uwaga 2" xfId="7995" hidden="1"/>
    <cellStyle name="Uwaga 2" xfId="7996" hidden="1"/>
    <cellStyle name="Uwaga 2" xfId="7997" hidden="1"/>
    <cellStyle name="Uwaga 2" xfId="8001" hidden="1"/>
    <cellStyle name="Uwaga 2" xfId="8002" hidden="1"/>
    <cellStyle name="Uwaga 2" xfId="8003" hidden="1"/>
    <cellStyle name="Uwaga 2" xfId="8004" hidden="1"/>
    <cellStyle name="Uwaga 2" xfId="8005" hidden="1"/>
    <cellStyle name="Uwaga 2" xfId="8006" hidden="1"/>
    <cellStyle name="Uwaga 2" xfId="8007" hidden="1"/>
    <cellStyle name="Uwaga 2" xfId="8011" hidden="1"/>
    <cellStyle name="Uwaga 2" xfId="8012" hidden="1"/>
    <cellStyle name="Uwaga 2" xfId="8013" hidden="1"/>
    <cellStyle name="Uwaga 2" xfId="8014" hidden="1"/>
    <cellStyle name="Uwaga 2" xfId="8015" hidden="1"/>
    <cellStyle name="Uwaga 2" xfId="8016" hidden="1"/>
    <cellStyle name="Uwaga 2" xfId="8017" hidden="1"/>
    <cellStyle name="Uwaga 2" xfId="8028" hidden="1"/>
    <cellStyle name="Uwaga 2" xfId="8564" hidden="1"/>
    <cellStyle name="Uwaga 2" xfId="9435" hidden="1"/>
    <cellStyle name="Uwaga 2" xfId="9436" hidden="1"/>
    <cellStyle name="Uwaga 2" xfId="9448" hidden="1"/>
    <cellStyle name="Uwaga 2" xfId="9449" hidden="1"/>
    <cellStyle name="Uwaga 2" xfId="8551" hidden="1"/>
    <cellStyle name="Uwaga 2" xfId="9463" hidden="1"/>
    <cellStyle name="Uwaga 2" xfId="10334" hidden="1"/>
    <cellStyle name="Uwaga 2" xfId="10335" hidden="1"/>
    <cellStyle name="Uwaga 2" xfId="10371" hidden="1"/>
    <cellStyle name="Uwaga 2" xfId="10372" hidden="1"/>
    <cellStyle name="Uwaga 2" xfId="9461" hidden="1"/>
    <cellStyle name="Uwaga 2" xfId="10408" hidden="1"/>
    <cellStyle name="Uwaga 2" xfId="11279" hidden="1"/>
    <cellStyle name="Uwaga 2" xfId="11280" hidden="1"/>
    <cellStyle name="Uwaga 2" xfId="11311" hidden="1"/>
    <cellStyle name="Uwaga 2" xfId="11312" hidden="1"/>
    <cellStyle name="Uwaga 2" xfId="11342" hidden="1"/>
    <cellStyle name="Uwaga 2" xfId="11866" hidden="1"/>
    <cellStyle name="Uwaga 2" xfId="12737" hidden="1"/>
    <cellStyle name="Uwaga 2" xfId="12738" hidden="1"/>
    <cellStyle name="Uwaga 2" xfId="12739" hidden="1"/>
    <cellStyle name="Uwaga 2" xfId="12740" hidden="1"/>
    <cellStyle name="Uwaga 2" xfId="11865" hidden="1"/>
    <cellStyle name="Uwaga 2" xfId="12742" hidden="1"/>
    <cellStyle name="Uwaga 2" xfId="13613" hidden="1"/>
    <cellStyle name="Uwaga 2" xfId="13614" hidden="1"/>
    <cellStyle name="Uwaga 2" xfId="13615" hidden="1"/>
    <cellStyle name="Uwaga 2" xfId="13616" hidden="1"/>
    <cellStyle name="Uwaga 2" xfId="12741" hidden="1"/>
    <cellStyle name="Uwaga 2" xfId="13629" hidden="1"/>
    <cellStyle name="Uwaga 2" xfId="14500" hidden="1"/>
    <cellStyle name="Uwaga 2" xfId="14501" hidden="1"/>
    <cellStyle name="Uwaga 2" xfId="14514" hidden="1"/>
    <cellStyle name="Uwaga 2" xfId="14515" hidden="1"/>
    <cellStyle name="Uwaga 2" xfId="14568" hidden="1"/>
    <cellStyle name="Uwaga 2" xfId="15160" hidden="1"/>
    <cellStyle name="Uwaga 2" xfId="16031" hidden="1"/>
    <cellStyle name="Uwaga 2" xfId="16032" hidden="1"/>
    <cellStyle name="Uwaga 2" xfId="16068" hidden="1"/>
    <cellStyle name="Uwaga 2" xfId="16069" hidden="1"/>
    <cellStyle name="Uwaga 2" xfId="15091" hidden="1"/>
    <cellStyle name="Uwaga 2" xfId="16141" hidden="1"/>
    <cellStyle name="Uwaga 2" xfId="17012" hidden="1"/>
    <cellStyle name="Uwaga 2" xfId="17013" hidden="1"/>
    <cellStyle name="Uwaga 2" xfId="17049" hidden="1"/>
    <cellStyle name="Uwaga 2" xfId="17050" hidden="1"/>
    <cellStyle name="Uwaga 2" xfId="16105" hidden="1"/>
    <cellStyle name="Uwaga 2" xfId="17086" hidden="1"/>
    <cellStyle name="Uwaga 2" xfId="17957" hidden="1"/>
    <cellStyle name="Uwaga 2" xfId="17958" hidden="1"/>
    <cellStyle name="Uwaga 2" xfId="17994" hidden="1"/>
    <cellStyle name="Uwaga 2" xfId="17995" hidden="1"/>
    <cellStyle name="Uwaga 2" xfId="15143" hidden="1"/>
    <cellStyle name="Uwaga 2" xfId="18621" hidden="1"/>
    <cellStyle name="Uwaga 2" xfId="19492" hidden="1"/>
    <cellStyle name="Uwaga 2" xfId="19493" hidden="1"/>
    <cellStyle name="Uwaga 2" xfId="19527" hidden="1"/>
    <cellStyle name="Uwaga 2" xfId="19528" hidden="1"/>
    <cellStyle name="Uwaga 2" xfId="18550" hidden="1"/>
    <cellStyle name="Uwaga 2" xfId="19598" hidden="1"/>
    <cellStyle name="Uwaga 2" xfId="20469" hidden="1"/>
    <cellStyle name="Uwaga 2" xfId="20470" hidden="1"/>
    <cellStyle name="Uwaga 2" xfId="20504" hidden="1"/>
    <cellStyle name="Uwaga 2" xfId="20505" hidden="1"/>
    <cellStyle name="Uwaga 2" xfId="19562" hidden="1"/>
    <cellStyle name="Uwaga 2" xfId="20539" hidden="1"/>
    <cellStyle name="Uwaga 2" xfId="21410" hidden="1"/>
    <cellStyle name="Uwaga 2" xfId="21411" hidden="1"/>
    <cellStyle name="Uwaga 2" xfId="21445" hidden="1"/>
    <cellStyle name="Uwaga 2" xfId="21446" hidden="1"/>
    <cellStyle name="Uwaga 2" xfId="20503" hidden="1"/>
    <cellStyle name="Uwaga 2" xfId="21877" hidden="1"/>
    <cellStyle name="Uwaga 2" xfId="22748" hidden="1"/>
    <cellStyle name="Uwaga 2" xfId="22749" hidden="1"/>
    <cellStyle name="Uwaga 2" xfId="22760" hidden="1"/>
    <cellStyle name="Uwaga 2" xfId="22761" hidden="1"/>
    <cellStyle name="Uwaga 2" xfId="21841" hidden="1"/>
    <cellStyle name="Uwaga 2" xfId="22808" hidden="1"/>
    <cellStyle name="Uwaga 2" xfId="23679" hidden="1"/>
    <cellStyle name="Uwaga 2" xfId="23680" hidden="1"/>
    <cellStyle name="Uwaga 2" xfId="23703" hidden="1"/>
    <cellStyle name="Uwaga 2" xfId="23704" hidden="1"/>
    <cellStyle name="Uwaga 2" xfId="22772" hidden="1"/>
    <cellStyle name="Uwaga 2" xfId="23727" hidden="1"/>
    <cellStyle name="Uwaga 2" xfId="24598" hidden="1"/>
    <cellStyle name="Uwaga 2" xfId="24599" hidden="1"/>
    <cellStyle name="Uwaga 2" xfId="24622" hidden="1"/>
    <cellStyle name="Uwaga 2" xfId="24623" hidden="1"/>
    <cellStyle name="Uwaga 2" xfId="24686" hidden="1"/>
    <cellStyle name="Uwaga 2" xfId="25278" hidden="1"/>
    <cellStyle name="Uwaga 2" xfId="26149" hidden="1"/>
    <cellStyle name="Uwaga 2" xfId="26150" hidden="1"/>
    <cellStyle name="Uwaga 2" xfId="26185" hidden="1"/>
    <cellStyle name="Uwaga 2" xfId="26186" hidden="1"/>
    <cellStyle name="Uwaga 2" xfId="25209" hidden="1"/>
    <cellStyle name="Uwaga 2" xfId="26256" hidden="1"/>
    <cellStyle name="Uwaga 2" xfId="27127" hidden="1"/>
    <cellStyle name="Uwaga 2" xfId="27128" hidden="1"/>
    <cellStyle name="Uwaga 2" xfId="27162" hidden="1"/>
    <cellStyle name="Uwaga 2" xfId="27163" hidden="1"/>
    <cellStyle name="Uwaga 2" xfId="26220" hidden="1"/>
    <cellStyle name="Uwaga 2" xfId="27195" hidden="1"/>
    <cellStyle name="Uwaga 2" xfId="28066" hidden="1"/>
    <cellStyle name="Uwaga 2" xfId="28067" hidden="1"/>
    <cellStyle name="Uwaga 2" xfId="28101" hidden="1"/>
    <cellStyle name="Uwaga 2" xfId="28102" hidden="1"/>
    <cellStyle name="Uwaga 2" xfId="25250" hidden="1"/>
    <cellStyle name="Uwaga 2" xfId="28678" hidden="1"/>
    <cellStyle name="Uwaga 2" xfId="29549" hidden="1"/>
    <cellStyle name="Uwaga 2" xfId="29550" hidden="1"/>
    <cellStyle name="Uwaga 2" xfId="29586" hidden="1"/>
    <cellStyle name="Uwaga 2" xfId="29587" hidden="1"/>
    <cellStyle name="Uwaga 2" xfId="28606" hidden="1"/>
    <cellStyle name="Uwaga 2" xfId="29658" hidden="1"/>
    <cellStyle name="Uwaga 2" xfId="30529" hidden="1"/>
    <cellStyle name="Uwaga 2" xfId="30530" hidden="1"/>
    <cellStyle name="Uwaga 2" xfId="30565" hidden="1"/>
    <cellStyle name="Uwaga 2" xfId="30566" hidden="1"/>
    <cellStyle name="Uwaga 2" xfId="29622" hidden="1"/>
    <cellStyle name="Uwaga 2" xfId="30602" hidden="1"/>
    <cellStyle name="Uwaga 2" xfId="31473" hidden="1"/>
    <cellStyle name="Uwaga 2" xfId="31474" hidden="1"/>
    <cellStyle name="Uwaga 2" xfId="31510" hidden="1"/>
    <cellStyle name="Uwaga 2" xfId="31511" hidden="1"/>
    <cellStyle name="Uwaga 2" xfId="28654" hidden="1"/>
    <cellStyle name="Uwaga 2" xfId="32038" hidden="1"/>
    <cellStyle name="Uwaga 2" xfId="32909" hidden="1"/>
    <cellStyle name="Uwaga 2" xfId="32910" hidden="1"/>
    <cellStyle name="Uwaga 2" xfId="32945" hidden="1"/>
    <cellStyle name="Uwaga 2" xfId="32946" hidden="1"/>
    <cellStyle name="Uwaga 2" xfId="31967" hidden="1"/>
    <cellStyle name="Uwaga 2" xfId="33017" hidden="1"/>
    <cellStyle name="Uwaga 2" xfId="33888" hidden="1"/>
    <cellStyle name="Uwaga 2" xfId="33889" hidden="1"/>
    <cellStyle name="Uwaga 2" xfId="33924" hidden="1"/>
    <cellStyle name="Uwaga 2" xfId="33925" hidden="1"/>
    <cellStyle name="Uwaga 2" xfId="32981" hidden="1"/>
    <cellStyle name="Uwaga 2" xfId="33960" hidden="1"/>
    <cellStyle name="Uwaga 2" xfId="34831" hidden="1"/>
    <cellStyle name="Uwaga 2" xfId="34832" hidden="1"/>
    <cellStyle name="Uwaga 2" xfId="34867" hidden="1"/>
    <cellStyle name="Uwaga 2" xfId="34868" hidden="1"/>
    <cellStyle name="Uwaga 2" xfId="32005" hidden="1"/>
    <cellStyle name="Uwaga 2" xfId="35375" hidden="1"/>
    <cellStyle name="Uwaga 2" xfId="36246" hidden="1"/>
    <cellStyle name="Uwaga 2" xfId="36247" hidden="1"/>
    <cellStyle name="Uwaga 2" xfId="36258" hidden="1"/>
    <cellStyle name="Uwaga 2" xfId="36259" hidden="1"/>
    <cellStyle name="Uwaga 2" xfId="35339" hidden="1"/>
    <cellStyle name="Uwaga 2" xfId="36306" hidden="1"/>
    <cellStyle name="Uwaga 2" xfId="37177" hidden="1"/>
    <cellStyle name="Uwaga 2" xfId="37178" hidden="1"/>
    <cellStyle name="Uwaga 2" xfId="37201" hidden="1"/>
    <cellStyle name="Uwaga 2" xfId="37202" hidden="1"/>
    <cellStyle name="Uwaga 2" xfId="36270" hidden="1"/>
    <cellStyle name="Uwaga 2" xfId="37225" hidden="1"/>
    <cellStyle name="Uwaga 2" xfId="38096" hidden="1"/>
    <cellStyle name="Uwaga 2" xfId="38097" hidden="1"/>
    <cellStyle name="Uwaga 2" xfId="38120" hidden="1"/>
    <cellStyle name="Uwaga 2" xfId="38121" hidden="1"/>
    <cellStyle name="Uwaga 2" xfId="38179" hidden="1"/>
    <cellStyle name="Uwaga 2" xfId="38738" hidden="1"/>
    <cellStyle name="Uwaga 2" xfId="39609" hidden="1"/>
    <cellStyle name="Uwaga 2" xfId="39610" hidden="1"/>
    <cellStyle name="Uwaga 2" xfId="39611" hidden="1"/>
    <cellStyle name="Uwaga 2" xfId="39612" hidden="1"/>
    <cellStyle name="Uwaga 2" xfId="38702" hidden="1"/>
    <cellStyle name="Uwaga 2" xfId="39649" hidden="1"/>
    <cellStyle name="Uwaga 2" xfId="40520" hidden="1"/>
    <cellStyle name="Uwaga 2" xfId="40521" hidden="1"/>
    <cellStyle name="Uwaga 2" xfId="40522" hidden="1"/>
    <cellStyle name="Uwaga 2" xfId="40523" hidden="1"/>
    <cellStyle name="Uwaga 2" xfId="39613" hidden="1"/>
    <cellStyle name="Uwaga 2" xfId="40536" hidden="1"/>
    <cellStyle name="Uwaga 2" xfId="41407" hidden="1"/>
    <cellStyle name="Uwaga 2" xfId="41408" hidden="1"/>
    <cellStyle name="Uwaga 2" xfId="41421" hidden="1"/>
    <cellStyle name="Uwaga 2" xfId="41422" hidden="1"/>
    <cellStyle name="Uwaga 2" xfId="41480" hidden="1"/>
    <cellStyle name="Uwaga 2" xfId="42039" hidden="1"/>
    <cellStyle name="Uwaga 2" xfId="42910" hidden="1"/>
    <cellStyle name="Uwaga 2" xfId="42911" hidden="1"/>
    <cellStyle name="Uwaga 2" xfId="42912" hidden="1"/>
    <cellStyle name="Uwaga 2" xfId="42913" hidden="1"/>
    <cellStyle name="Uwaga 2" xfId="42003" hidden="1"/>
    <cellStyle name="Uwaga 2" xfId="42950" hidden="1"/>
    <cellStyle name="Uwaga 2" xfId="43821" hidden="1"/>
    <cellStyle name="Uwaga 2" xfId="43822" hidden="1"/>
    <cellStyle name="Uwaga 2" xfId="43823" hidden="1"/>
    <cellStyle name="Uwaga 2" xfId="43824" hidden="1"/>
    <cellStyle name="Uwaga 2" xfId="42914" hidden="1"/>
    <cellStyle name="Uwaga 2" xfId="43825" hidden="1"/>
    <cellStyle name="Uwaga 2" xfId="44696" hidden="1"/>
    <cellStyle name="Uwaga 2" xfId="44697" hidden="1"/>
    <cellStyle name="Uwaga 2" xfId="44698" hidden="1"/>
    <cellStyle name="Uwaga 2" xfId="44699"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8" hidden="1"/>
    <cellStyle name="Uwaga 3" xfId="7449" hidden="1"/>
    <cellStyle name="Uwaga 3" xfId="7450" hidden="1"/>
    <cellStyle name="Uwaga 3" xfId="7460" hidden="1"/>
    <cellStyle name="Uwaga 3" xfId="7461" hidden="1"/>
    <cellStyle name="Uwaga 3" xfId="7462" hidden="1"/>
    <cellStyle name="Uwaga 3" xfId="7469" hidden="1"/>
    <cellStyle name="Uwaga 3" xfId="7470" hidden="1"/>
    <cellStyle name="Uwaga 3" xfId="7471" hidden="1"/>
    <cellStyle name="Uwaga 3" xfId="7478" hidden="1"/>
    <cellStyle name="Uwaga 3" xfId="7479" hidden="1"/>
    <cellStyle name="Uwaga 3" xfId="7480" hidden="1"/>
    <cellStyle name="Uwaga 3" xfId="7489" hidden="1"/>
    <cellStyle name="Uwaga 3" xfId="7490" hidden="1"/>
    <cellStyle name="Uwaga 3" xfId="7491" hidden="1"/>
    <cellStyle name="Uwaga 3" xfId="7502" hidden="1"/>
    <cellStyle name="Uwaga 3" xfId="7503" hidden="1"/>
    <cellStyle name="Uwaga 3" xfId="7504" hidden="1"/>
    <cellStyle name="Uwaga 3" xfId="7511" hidden="1"/>
    <cellStyle name="Uwaga 3" xfId="7512" hidden="1"/>
    <cellStyle name="Uwaga 3" xfId="7513" hidden="1"/>
    <cellStyle name="Uwaga 3" xfId="7520" hidden="1"/>
    <cellStyle name="Uwaga 3" xfId="7521" hidden="1"/>
    <cellStyle name="Uwaga 3" xfId="7522" hidden="1"/>
    <cellStyle name="Uwaga 3" xfId="7529" hidden="1"/>
    <cellStyle name="Uwaga 3" xfId="7530" hidden="1"/>
    <cellStyle name="Uwaga 3" xfId="7531" hidden="1"/>
    <cellStyle name="Uwaga 3" xfId="7541" hidden="1"/>
    <cellStyle name="Uwaga 3" xfId="7542" hidden="1"/>
    <cellStyle name="Uwaga 3" xfId="7543" hidden="1"/>
    <cellStyle name="Uwaga 3" xfId="7550" hidden="1"/>
    <cellStyle name="Uwaga 3" xfId="7551" hidden="1"/>
    <cellStyle name="Uwaga 3" xfId="7552" hidden="1"/>
    <cellStyle name="Uwaga 3" xfId="7559" hidden="1"/>
    <cellStyle name="Uwaga 3" xfId="7560" hidden="1"/>
    <cellStyle name="Uwaga 3" xfId="7561" hidden="1"/>
    <cellStyle name="Uwaga 3" xfId="7569" hidden="1"/>
    <cellStyle name="Uwaga 3" xfId="7570" hidden="1"/>
    <cellStyle name="Uwaga 3" xfId="7571" hidden="1"/>
    <cellStyle name="Uwaga 3" xfId="7581" hidden="1"/>
    <cellStyle name="Uwaga 3" xfId="7582" hidden="1"/>
    <cellStyle name="Uwaga 3" xfId="7583" hidden="1"/>
    <cellStyle name="Uwaga 3" xfId="7590" hidden="1"/>
    <cellStyle name="Uwaga 3" xfId="7591" hidden="1"/>
    <cellStyle name="Uwaga 3" xfId="7592" hidden="1"/>
    <cellStyle name="Uwaga 3" xfId="7599" hidden="1"/>
    <cellStyle name="Uwaga 3" xfId="7600" hidden="1"/>
    <cellStyle name="Uwaga 3" xfId="7601" hidden="1"/>
    <cellStyle name="Uwaga 3" xfId="7609" hidden="1"/>
    <cellStyle name="Uwaga 3" xfId="7610" hidden="1"/>
    <cellStyle name="Uwaga 3" xfId="7611" hidden="1"/>
    <cellStyle name="Uwaga 3" xfId="7621" hidden="1"/>
    <cellStyle name="Uwaga 3" xfId="7622" hidden="1"/>
    <cellStyle name="Uwaga 3" xfId="7623" hidden="1"/>
    <cellStyle name="Uwaga 3" xfId="7630" hidden="1"/>
    <cellStyle name="Uwaga 3" xfId="7631" hidden="1"/>
    <cellStyle name="Uwaga 3" xfId="7632" hidden="1"/>
    <cellStyle name="Uwaga 3" xfId="7639" hidden="1"/>
    <cellStyle name="Uwaga 3" xfId="7640" hidden="1"/>
    <cellStyle name="Uwaga 3" xfId="7641" hidden="1"/>
    <cellStyle name="Uwaga 3" xfId="7648" hidden="1"/>
    <cellStyle name="Uwaga 3" xfId="7649" hidden="1"/>
    <cellStyle name="Uwaga 3" xfId="7650" hidden="1"/>
    <cellStyle name="Uwaga 3" xfId="7660" hidden="1"/>
    <cellStyle name="Uwaga 3" xfId="7661" hidden="1"/>
    <cellStyle name="Uwaga 3" xfId="7662" hidden="1"/>
    <cellStyle name="Uwaga 3" xfId="7669" hidden="1"/>
    <cellStyle name="Uwaga 3" xfId="7670" hidden="1"/>
    <cellStyle name="Uwaga 3" xfId="7671" hidden="1"/>
    <cellStyle name="Uwaga 3" xfId="7678" hidden="1"/>
    <cellStyle name="Uwaga 3" xfId="7679" hidden="1"/>
    <cellStyle name="Uwaga 3" xfId="7680" hidden="1"/>
    <cellStyle name="Uwaga 3" xfId="7689" hidden="1"/>
    <cellStyle name="Uwaga 3" xfId="7690" hidden="1"/>
    <cellStyle name="Uwaga 3" xfId="7691" hidden="1"/>
    <cellStyle name="Uwaga 3" xfId="7701" hidden="1"/>
    <cellStyle name="Uwaga 3" xfId="7702" hidden="1"/>
    <cellStyle name="Uwaga 3" xfId="7703" hidden="1"/>
    <cellStyle name="Uwaga 3" xfId="7710" hidden="1"/>
    <cellStyle name="Uwaga 3" xfId="7711" hidden="1"/>
    <cellStyle name="Uwaga 3" xfId="7712" hidden="1"/>
    <cellStyle name="Uwaga 3" xfId="7719" hidden="1"/>
    <cellStyle name="Uwaga 3" xfId="7720" hidden="1"/>
    <cellStyle name="Uwaga 3" xfId="7721" hidden="1"/>
    <cellStyle name="Uwaga 3" xfId="7729" hidden="1"/>
    <cellStyle name="Uwaga 3" xfId="7730" hidden="1"/>
    <cellStyle name="Uwaga 3" xfId="7731" hidden="1"/>
    <cellStyle name="Uwaga 3" xfId="7741" hidden="1"/>
    <cellStyle name="Uwaga 3" xfId="7742" hidden="1"/>
    <cellStyle name="Uwaga 3" xfId="7743" hidden="1"/>
    <cellStyle name="Uwaga 3" xfId="7750" hidden="1"/>
    <cellStyle name="Uwaga 3" xfId="7751" hidden="1"/>
    <cellStyle name="Uwaga 3" xfId="7752" hidden="1"/>
    <cellStyle name="Uwaga 3" xfId="7759" hidden="1"/>
    <cellStyle name="Uwaga 3" xfId="7760" hidden="1"/>
    <cellStyle name="Uwaga 3" xfId="7761" hidden="1"/>
    <cellStyle name="Uwaga 3" xfId="7768" hidden="1"/>
    <cellStyle name="Uwaga 3" xfId="7769" hidden="1"/>
    <cellStyle name="Uwaga 3" xfId="7770" hidden="1"/>
    <cellStyle name="Uwaga 3" xfId="7780" hidden="1"/>
    <cellStyle name="Uwaga 3" xfId="7781" hidden="1"/>
    <cellStyle name="Uwaga 3" xfId="7782" hidden="1"/>
    <cellStyle name="Uwaga 3" xfId="7789" hidden="1"/>
    <cellStyle name="Uwaga 3" xfId="7790" hidden="1"/>
    <cellStyle name="Uwaga 3" xfId="7791" hidden="1"/>
    <cellStyle name="Uwaga 3" xfId="7798" hidden="1"/>
    <cellStyle name="Uwaga 3" xfId="7799" hidden="1"/>
    <cellStyle name="Uwaga 3" xfId="7800" hidden="1"/>
    <cellStyle name="Uwaga 3" xfId="7809" hidden="1"/>
    <cellStyle name="Uwaga 3" xfId="7810" hidden="1"/>
    <cellStyle name="Uwaga 3" xfId="7811" hidden="1"/>
    <cellStyle name="Uwaga 3" xfId="7821" hidden="1"/>
    <cellStyle name="Uwaga 3" xfId="7822" hidden="1"/>
    <cellStyle name="Uwaga 3" xfId="7823" hidden="1"/>
    <cellStyle name="Uwaga 3" xfId="7830" hidden="1"/>
    <cellStyle name="Uwaga 3" xfId="7831" hidden="1"/>
    <cellStyle name="Uwaga 3" xfId="7832" hidden="1"/>
    <cellStyle name="Uwaga 3" xfId="7839" hidden="1"/>
    <cellStyle name="Uwaga 3" xfId="7840" hidden="1"/>
    <cellStyle name="Uwaga 3" xfId="7841" hidden="1"/>
    <cellStyle name="Uwaga 3" xfId="7848" hidden="1"/>
    <cellStyle name="Uwaga 3" xfId="7849" hidden="1"/>
    <cellStyle name="Uwaga 3" xfId="7850" hidden="1"/>
    <cellStyle name="Uwaga 3" xfId="7860" hidden="1"/>
    <cellStyle name="Uwaga 3" xfId="7861" hidden="1"/>
    <cellStyle name="Uwaga 3" xfId="7862" hidden="1"/>
    <cellStyle name="Uwaga 3" xfId="7869" hidden="1"/>
    <cellStyle name="Uwaga 3" xfId="7870" hidden="1"/>
    <cellStyle name="Uwaga 3" xfId="7871" hidden="1"/>
    <cellStyle name="Uwaga 3" xfId="7878" hidden="1"/>
    <cellStyle name="Uwaga 3" xfId="7879" hidden="1"/>
    <cellStyle name="Uwaga 3" xfId="7880" hidden="1"/>
    <cellStyle name="Uwaga 3" xfId="7888" hidden="1"/>
    <cellStyle name="Uwaga 3" xfId="7889" hidden="1"/>
    <cellStyle name="Uwaga 3" xfId="7890" hidden="1"/>
    <cellStyle name="Uwaga 3" xfId="7900" hidden="1"/>
    <cellStyle name="Uwaga 3" xfId="7901" hidden="1"/>
    <cellStyle name="Uwaga 3" xfId="7902" hidden="1"/>
    <cellStyle name="Uwaga 3" xfId="7909" hidden="1"/>
    <cellStyle name="Uwaga 3" xfId="7910" hidden="1"/>
    <cellStyle name="Uwaga 3" xfId="7911" hidden="1"/>
    <cellStyle name="Uwaga 3" xfId="7918" hidden="1"/>
    <cellStyle name="Uwaga 3" xfId="7919" hidden="1"/>
    <cellStyle name="Uwaga 3" xfId="7920" hidden="1"/>
    <cellStyle name="Uwaga 3" xfId="7928" hidden="1"/>
    <cellStyle name="Uwaga 3" xfId="7929" hidden="1"/>
    <cellStyle name="Uwaga 3" xfId="7930" hidden="1"/>
    <cellStyle name="Uwaga 3" xfId="7940" hidden="1"/>
    <cellStyle name="Uwaga 3" xfId="7941" hidden="1"/>
    <cellStyle name="Uwaga 3" xfId="7942" hidden="1"/>
    <cellStyle name="Uwaga 3" xfId="7949" hidden="1"/>
    <cellStyle name="Uwaga 3" xfId="7950" hidden="1"/>
    <cellStyle name="Uwaga 3" xfId="7951" hidden="1"/>
    <cellStyle name="Uwaga 3" xfId="7958" hidden="1"/>
    <cellStyle name="Uwaga 3" xfId="7959" hidden="1"/>
    <cellStyle name="Uwaga 3" xfId="7960" hidden="1"/>
    <cellStyle name="Uwaga 3" xfId="7968" hidden="1"/>
    <cellStyle name="Uwaga 3" xfId="7969" hidden="1"/>
    <cellStyle name="Uwaga 3" xfId="7970" hidden="1"/>
    <cellStyle name="Uwaga 3" xfId="7978" hidden="1"/>
    <cellStyle name="Uwaga 3" xfId="7979" hidden="1"/>
    <cellStyle name="Uwaga 3" xfId="7980" hidden="1"/>
    <cellStyle name="Uwaga 3" xfId="7988" hidden="1"/>
    <cellStyle name="Uwaga 3" xfId="7989" hidden="1"/>
    <cellStyle name="Uwaga 3" xfId="7990" hidden="1"/>
    <cellStyle name="Uwaga 3" xfId="7998" hidden="1"/>
    <cellStyle name="Uwaga 3" xfId="7999" hidden="1"/>
    <cellStyle name="Uwaga 3" xfId="8000" hidden="1"/>
    <cellStyle name="Uwaga 3" xfId="8008" hidden="1"/>
    <cellStyle name="Uwaga 3" xfId="8009" hidden="1"/>
    <cellStyle name="Uwaga 3" xfId="8010" hidden="1"/>
    <cellStyle name="Uwaga 3" xfId="8018" hidden="1"/>
    <cellStyle name="Uwaga 3" xfId="8019" hidden="1"/>
    <cellStyle name="Uwaga 3" xfId="8020" hidden="1"/>
    <cellStyle name="Uwaga 3" xfId="8035" hidden="1"/>
    <cellStyle name="Uwaga 3" xfId="8036" hidden="1"/>
    <cellStyle name="Uwaga 3" xfId="8038" hidden="1"/>
    <cellStyle name="Uwaga 3" xfId="8044" hidden="1"/>
    <cellStyle name="Uwaga 3" xfId="8045" hidden="1"/>
    <cellStyle name="Uwaga 3" xfId="8048" hidden="1"/>
    <cellStyle name="Uwaga 3" xfId="8053" hidden="1"/>
    <cellStyle name="Uwaga 3" xfId="8054" hidden="1"/>
    <cellStyle name="Uwaga 3" xfId="8057" hidden="1"/>
    <cellStyle name="Uwaga 3" xfId="8062" hidden="1"/>
    <cellStyle name="Uwaga 3" xfId="8063" hidden="1"/>
    <cellStyle name="Uwaga 3" xfId="8064" hidden="1"/>
    <cellStyle name="Uwaga 3" xfId="8071" hidden="1"/>
    <cellStyle name="Uwaga 3" xfId="8074" hidden="1"/>
    <cellStyle name="Uwaga 3" xfId="8077" hidden="1"/>
    <cellStyle name="Uwaga 3" xfId="8083" hidden="1"/>
    <cellStyle name="Uwaga 3" xfId="8086" hidden="1"/>
    <cellStyle name="Uwaga 3" xfId="8088" hidden="1"/>
    <cellStyle name="Uwaga 3" xfId="8093" hidden="1"/>
    <cellStyle name="Uwaga 3" xfId="8096" hidden="1"/>
    <cellStyle name="Uwaga 3" xfId="8097" hidden="1"/>
    <cellStyle name="Uwaga 3" xfId="8101" hidden="1"/>
    <cellStyle name="Uwaga 3" xfId="8104" hidden="1"/>
    <cellStyle name="Uwaga 3" xfId="8106" hidden="1"/>
    <cellStyle name="Uwaga 3" xfId="8107" hidden="1"/>
    <cellStyle name="Uwaga 3" xfId="8108" hidden="1"/>
    <cellStyle name="Uwaga 3" xfId="8111" hidden="1"/>
    <cellStyle name="Uwaga 3" xfId="8118" hidden="1"/>
    <cellStyle name="Uwaga 3" xfId="8121" hidden="1"/>
    <cellStyle name="Uwaga 3" xfId="8124" hidden="1"/>
    <cellStyle name="Uwaga 3" xfId="8127" hidden="1"/>
    <cellStyle name="Uwaga 3" xfId="8130" hidden="1"/>
    <cellStyle name="Uwaga 3" xfId="8133" hidden="1"/>
    <cellStyle name="Uwaga 3" xfId="8135" hidden="1"/>
    <cellStyle name="Uwaga 3" xfId="8138" hidden="1"/>
    <cellStyle name="Uwaga 3" xfId="8141" hidden="1"/>
    <cellStyle name="Uwaga 3" xfId="8143" hidden="1"/>
    <cellStyle name="Uwaga 3" xfId="8144" hidden="1"/>
    <cellStyle name="Uwaga 3" xfId="8146" hidden="1"/>
    <cellStyle name="Uwaga 3" xfId="8153" hidden="1"/>
    <cellStyle name="Uwaga 3" xfId="8156" hidden="1"/>
    <cellStyle name="Uwaga 3" xfId="8159" hidden="1"/>
    <cellStyle name="Uwaga 3" xfId="8163" hidden="1"/>
    <cellStyle name="Uwaga 3" xfId="8166" hidden="1"/>
    <cellStyle name="Uwaga 3" xfId="8169" hidden="1"/>
    <cellStyle name="Uwaga 3" xfId="8171" hidden="1"/>
    <cellStyle name="Uwaga 3" xfId="8174" hidden="1"/>
    <cellStyle name="Uwaga 3" xfId="8177" hidden="1"/>
    <cellStyle name="Uwaga 3" xfId="8179" hidden="1"/>
    <cellStyle name="Uwaga 3" xfId="8180" hidden="1"/>
    <cellStyle name="Uwaga 3" xfId="8183" hidden="1"/>
    <cellStyle name="Uwaga 3" xfId="8190" hidden="1"/>
    <cellStyle name="Uwaga 3" xfId="8193" hidden="1"/>
    <cellStyle name="Uwaga 3" xfId="8196" hidden="1"/>
    <cellStyle name="Uwaga 3" xfId="8200" hidden="1"/>
    <cellStyle name="Uwaga 3" xfId="8203" hidden="1"/>
    <cellStyle name="Uwaga 3" xfId="8205" hidden="1"/>
    <cellStyle name="Uwaga 3" xfId="8208" hidden="1"/>
    <cellStyle name="Uwaga 3" xfId="8211" hidden="1"/>
    <cellStyle name="Uwaga 3" xfId="8214" hidden="1"/>
    <cellStyle name="Uwaga 3" xfId="8215" hidden="1"/>
    <cellStyle name="Uwaga 3" xfId="8216" hidden="1"/>
    <cellStyle name="Uwaga 3" xfId="8218" hidden="1"/>
    <cellStyle name="Uwaga 3" xfId="8224" hidden="1"/>
    <cellStyle name="Uwaga 3" xfId="8225" hidden="1"/>
    <cellStyle name="Uwaga 3" xfId="8227" hidden="1"/>
    <cellStyle name="Uwaga 3" xfId="8233" hidden="1"/>
    <cellStyle name="Uwaga 3" xfId="8235" hidden="1"/>
    <cellStyle name="Uwaga 3" xfId="8238" hidden="1"/>
    <cellStyle name="Uwaga 3" xfId="8242" hidden="1"/>
    <cellStyle name="Uwaga 3" xfId="8243" hidden="1"/>
    <cellStyle name="Uwaga 3" xfId="8245" hidden="1"/>
    <cellStyle name="Uwaga 3" xfId="8251" hidden="1"/>
    <cellStyle name="Uwaga 3" xfId="8252" hidden="1"/>
    <cellStyle name="Uwaga 3" xfId="8253" hidden="1"/>
    <cellStyle name="Uwaga 3" xfId="8261" hidden="1"/>
    <cellStyle name="Uwaga 3" xfId="8264" hidden="1"/>
    <cellStyle name="Uwaga 3" xfId="8267" hidden="1"/>
    <cellStyle name="Uwaga 3" xfId="8270" hidden="1"/>
    <cellStyle name="Uwaga 3" xfId="8273" hidden="1"/>
    <cellStyle name="Uwaga 3" xfId="8276" hidden="1"/>
    <cellStyle name="Uwaga 3" xfId="8279" hidden="1"/>
    <cellStyle name="Uwaga 3" xfId="8282" hidden="1"/>
    <cellStyle name="Uwaga 3" xfId="8285" hidden="1"/>
    <cellStyle name="Uwaga 3" xfId="8287" hidden="1"/>
    <cellStyle name="Uwaga 3" xfId="8288" hidden="1"/>
    <cellStyle name="Uwaga 3" xfId="8290" hidden="1"/>
    <cellStyle name="Uwaga 3" xfId="8297" hidden="1"/>
    <cellStyle name="Uwaga 3" xfId="8300" hidden="1"/>
    <cellStyle name="Uwaga 3" xfId="8303" hidden="1"/>
    <cellStyle name="Uwaga 3" xfId="8306" hidden="1"/>
    <cellStyle name="Uwaga 3" xfId="8309" hidden="1"/>
    <cellStyle name="Uwaga 3" xfId="8312" hidden="1"/>
    <cellStyle name="Uwaga 3" xfId="8315" hidden="1"/>
    <cellStyle name="Uwaga 3" xfId="8317" hidden="1"/>
    <cellStyle name="Uwaga 3" xfId="8320" hidden="1"/>
    <cellStyle name="Uwaga 3" xfId="8323" hidden="1"/>
    <cellStyle name="Uwaga 3" xfId="8324" hidden="1"/>
    <cellStyle name="Uwaga 3" xfId="8325" hidden="1"/>
    <cellStyle name="Uwaga 3" xfId="8332" hidden="1"/>
    <cellStyle name="Uwaga 3" xfId="8333" hidden="1"/>
    <cellStyle name="Uwaga 3" xfId="8335" hidden="1"/>
    <cellStyle name="Uwaga 3" xfId="8341" hidden="1"/>
    <cellStyle name="Uwaga 3" xfId="8342" hidden="1"/>
    <cellStyle name="Uwaga 3" xfId="8344" hidden="1"/>
    <cellStyle name="Uwaga 3" xfId="8350" hidden="1"/>
    <cellStyle name="Uwaga 3" xfId="8351" hidden="1"/>
    <cellStyle name="Uwaga 3" xfId="8353" hidden="1"/>
    <cellStyle name="Uwaga 3" xfId="8359" hidden="1"/>
    <cellStyle name="Uwaga 3" xfId="8360" hidden="1"/>
    <cellStyle name="Uwaga 3" xfId="8361" hidden="1"/>
    <cellStyle name="Uwaga 3" xfId="8369" hidden="1"/>
    <cellStyle name="Uwaga 3" xfId="8371" hidden="1"/>
    <cellStyle name="Uwaga 3" xfId="8374" hidden="1"/>
    <cellStyle name="Uwaga 3" xfId="8378" hidden="1"/>
    <cellStyle name="Uwaga 3" xfId="8381" hidden="1"/>
    <cellStyle name="Uwaga 3" xfId="8384" hidden="1"/>
    <cellStyle name="Uwaga 3" xfId="8387" hidden="1"/>
    <cellStyle name="Uwaga 3" xfId="8389" hidden="1"/>
    <cellStyle name="Uwaga 3" xfId="8392" hidden="1"/>
    <cellStyle name="Uwaga 3" xfId="8395" hidden="1"/>
    <cellStyle name="Uwaga 3" xfId="8396" hidden="1"/>
    <cellStyle name="Uwaga 3" xfId="8397" hidden="1"/>
    <cellStyle name="Uwaga 3" xfId="8404" hidden="1"/>
    <cellStyle name="Uwaga 3" xfId="8406" hidden="1"/>
    <cellStyle name="Uwaga 3" xfId="8408" hidden="1"/>
    <cellStyle name="Uwaga 3" xfId="8413" hidden="1"/>
    <cellStyle name="Uwaga 3" xfId="8415" hidden="1"/>
    <cellStyle name="Uwaga 3" xfId="8417" hidden="1"/>
    <cellStyle name="Uwaga 3" xfId="8422" hidden="1"/>
    <cellStyle name="Uwaga 3" xfId="8424" hidden="1"/>
    <cellStyle name="Uwaga 3" xfId="8426" hidden="1"/>
    <cellStyle name="Uwaga 3" xfId="8431" hidden="1"/>
    <cellStyle name="Uwaga 3" xfId="8432" hidden="1"/>
    <cellStyle name="Uwaga 3" xfId="8433" hidden="1"/>
    <cellStyle name="Uwaga 3" xfId="8440" hidden="1"/>
    <cellStyle name="Uwaga 3" xfId="8442" hidden="1"/>
    <cellStyle name="Uwaga 3" xfId="8444" hidden="1"/>
    <cellStyle name="Uwaga 3" xfId="8449" hidden="1"/>
    <cellStyle name="Uwaga 3" xfId="8451" hidden="1"/>
    <cellStyle name="Uwaga 3" xfId="8453" hidden="1"/>
    <cellStyle name="Uwaga 3" xfId="8458" hidden="1"/>
    <cellStyle name="Uwaga 3" xfId="8460" hidden="1"/>
    <cellStyle name="Uwaga 3" xfId="8461" hidden="1"/>
    <cellStyle name="Uwaga 3" xfId="8467" hidden="1"/>
    <cellStyle name="Uwaga 3" xfId="8468" hidden="1"/>
    <cellStyle name="Uwaga 3" xfId="8469" hidden="1"/>
    <cellStyle name="Uwaga 3" xfId="8476" hidden="1"/>
    <cellStyle name="Uwaga 3" xfId="8478" hidden="1"/>
    <cellStyle name="Uwaga 3" xfId="8480" hidden="1"/>
    <cellStyle name="Uwaga 3" xfId="8485" hidden="1"/>
    <cellStyle name="Uwaga 3" xfId="8487" hidden="1"/>
    <cellStyle name="Uwaga 3" xfId="8489" hidden="1"/>
    <cellStyle name="Uwaga 3" xfId="8494" hidden="1"/>
    <cellStyle name="Uwaga 3" xfId="8496" hidden="1"/>
    <cellStyle name="Uwaga 3" xfId="8498" hidden="1"/>
    <cellStyle name="Uwaga 3" xfId="8503" hidden="1"/>
    <cellStyle name="Uwaga 3" xfId="8504" hidden="1"/>
    <cellStyle name="Uwaga 3" xfId="8506" hidden="1"/>
    <cellStyle name="Uwaga 3" xfId="8512" hidden="1"/>
    <cellStyle name="Uwaga 3" xfId="8513" hidden="1"/>
    <cellStyle name="Uwaga 3" xfId="8514" hidden="1"/>
    <cellStyle name="Uwaga 3" xfId="8521" hidden="1"/>
    <cellStyle name="Uwaga 3" xfId="8522" hidden="1"/>
    <cellStyle name="Uwaga 3" xfId="8523" hidden="1"/>
    <cellStyle name="Uwaga 3" xfId="8530" hidden="1"/>
    <cellStyle name="Uwaga 3" xfId="8531" hidden="1"/>
    <cellStyle name="Uwaga 3" xfId="8532" hidden="1"/>
    <cellStyle name="Uwaga 3" xfId="8539" hidden="1"/>
    <cellStyle name="Uwaga 3" xfId="8540" hidden="1"/>
    <cellStyle name="Uwaga 3" xfId="8541" hidden="1"/>
    <cellStyle name="Uwaga 3" xfId="8548" hidden="1"/>
    <cellStyle name="Uwaga 3" xfId="8549" hidden="1"/>
    <cellStyle name="Uwaga 3" xfId="8550" hidden="1"/>
    <cellStyle name="Uwaga 3" xfId="8577" hidden="1"/>
    <cellStyle name="Uwaga 3" xfId="8578" hidden="1"/>
    <cellStyle name="Uwaga 3" xfId="8580" hidden="1"/>
    <cellStyle name="Uwaga 3" xfId="8592" hidden="1"/>
    <cellStyle name="Uwaga 3" xfId="8593" hidden="1"/>
    <cellStyle name="Uwaga 3" xfId="8598" hidden="1"/>
    <cellStyle name="Uwaga 3" xfId="8607" hidden="1"/>
    <cellStyle name="Uwaga 3" xfId="8608" hidden="1"/>
    <cellStyle name="Uwaga 3" xfId="8613" hidden="1"/>
    <cellStyle name="Uwaga 3" xfId="8622" hidden="1"/>
    <cellStyle name="Uwaga 3" xfId="8623" hidden="1"/>
    <cellStyle name="Uwaga 3" xfId="8624" hidden="1"/>
    <cellStyle name="Uwaga 3" xfId="8637" hidden="1"/>
    <cellStyle name="Uwaga 3" xfId="8642" hidden="1"/>
    <cellStyle name="Uwaga 3" xfId="8647" hidden="1"/>
    <cellStyle name="Uwaga 3" xfId="8657" hidden="1"/>
    <cellStyle name="Uwaga 3" xfId="8662" hidden="1"/>
    <cellStyle name="Uwaga 3" xfId="8666" hidden="1"/>
    <cellStyle name="Uwaga 3" xfId="8673" hidden="1"/>
    <cellStyle name="Uwaga 3" xfId="8678" hidden="1"/>
    <cellStyle name="Uwaga 3" xfId="8681" hidden="1"/>
    <cellStyle name="Uwaga 3" xfId="8687" hidden="1"/>
    <cellStyle name="Uwaga 3" xfId="8692" hidden="1"/>
    <cellStyle name="Uwaga 3" xfId="8696" hidden="1"/>
    <cellStyle name="Uwaga 3" xfId="8697" hidden="1"/>
    <cellStyle name="Uwaga 3" xfId="8698" hidden="1"/>
    <cellStyle name="Uwaga 3" xfId="8702" hidden="1"/>
    <cellStyle name="Uwaga 3" xfId="8714" hidden="1"/>
    <cellStyle name="Uwaga 3" xfId="8719" hidden="1"/>
    <cellStyle name="Uwaga 3" xfId="8724" hidden="1"/>
    <cellStyle name="Uwaga 3" xfId="8729" hidden="1"/>
    <cellStyle name="Uwaga 3" xfId="8734" hidden="1"/>
    <cellStyle name="Uwaga 3" xfId="8739" hidden="1"/>
    <cellStyle name="Uwaga 3" xfId="8743" hidden="1"/>
    <cellStyle name="Uwaga 3" xfId="8747" hidden="1"/>
    <cellStyle name="Uwaga 3" xfId="8752" hidden="1"/>
    <cellStyle name="Uwaga 3" xfId="8757" hidden="1"/>
    <cellStyle name="Uwaga 3" xfId="8758" hidden="1"/>
    <cellStyle name="Uwaga 3" xfId="8760" hidden="1"/>
    <cellStyle name="Uwaga 3" xfId="8773" hidden="1"/>
    <cellStyle name="Uwaga 3" xfId="8777" hidden="1"/>
    <cellStyle name="Uwaga 3" xfId="8782" hidden="1"/>
    <cellStyle name="Uwaga 3" xfId="8789" hidden="1"/>
    <cellStyle name="Uwaga 3" xfId="8793" hidden="1"/>
    <cellStyle name="Uwaga 3" xfId="8798" hidden="1"/>
    <cellStyle name="Uwaga 3" xfId="8803" hidden="1"/>
    <cellStyle name="Uwaga 3" xfId="8806" hidden="1"/>
    <cellStyle name="Uwaga 3" xfId="8811" hidden="1"/>
    <cellStyle name="Uwaga 3" xfId="8817" hidden="1"/>
    <cellStyle name="Uwaga 3" xfId="8818" hidden="1"/>
    <cellStyle name="Uwaga 3" xfId="8821" hidden="1"/>
    <cellStyle name="Uwaga 3" xfId="8834" hidden="1"/>
    <cellStyle name="Uwaga 3" xfId="8838" hidden="1"/>
    <cellStyle name="Uwaga 3" xfId="8843" hidden="1"/>
    <cellStyle name="Uwaga 3" xfId="8850" hidden="1"/>
    <cellStyle name="Uwaga 3" xfId="8855" hidden="1"/>
    <cellStyle name="Uwaga 3" xfId="8859" hidden="1"/>
    <cellStyle name="Uwaga 3" xfId="8864" hidden="1"/>
    <cellStyle name="Uwaga 3" xfId="8868" hidden="1"/>
    <cellStyle name="Uwaga 3" xfId="8873" hidden="1"/>
    <cellStyle name="Uwaga 3" xfId="8877" hidden="1"/>
    <cellStyle name="Uwaga 3" xfId="8878" hidden="1"/>
    <cellStyle name="Uwaga 3" xfId="8880" hidden="1"/>
    <cellStyle name="Uwaga 3" xfId="8892" hidden="1"/>
    <cellStyle name="Uwaga 3" xfId="8893" hidden="1"/>
    <cellStyle name="Uwaga 3" xfId="8895" hidden="1"/>
    <cellStyle name="Uwaga 3" xfId="8907" hidden="1"/>
    <cellStyle name="Uwaga 3" xfId="8909" hidden="1"/>
    <cellStyle name="Uwaga 3" xfId="8912" hidden="1"/>
    <cellStyle name="Uwaga 3" xfId="8922" hidden="1"/>
    <cellStyle name="Uwaga 3" xfId="8923" hidden="1"/>
    <cellStyle name="Uwaga 3" xfId="8925" hidden="1"/>
    <cellStyle name="Uwaga 3" xfId="8937" hidden="1"/>
    <cellStyle name="Uwaga 3" xfId="8938" hidden="1"/>
    <cellStyle name="Uwaga 3" xfId="8939" hidden="1"/>
    <cellStyle name="Uwaga 3" xfId="8953" hidden="1"/>
    <cellStyle name="Uwaga 3" xfId="8956" hidden="1"/>
    <cellStyle name="Uwaga 3" xfId="8960" hidden="1"/>
    <cellStyle name="Uwaga 3" xfId="8968" hidden="1"/>
    <cellStyle name="Uwaga 3" xfId="8971" hidden="1"/>
    <cellStyle name="Uwaga 3" xfId="8975" hidden="1"/>
    <cellStyle name="Uwaga 3" xfId="8983" hidden="1"/>
    <cellStyle name="Uwaga 3" xfId="8986" hidden="1"/>
    <cellStyle name="Uwaga 3" xfId="8990" hidden="1"/>
    <cellStyle name="Uwaga 3" xfId="8997" hidden="1"/>
    <cellStyle name="Uwaga 3" xfId="8998" hidden="1"/>
    <cellStyle name="Uwaga 3" xfId="9000" hidden="1"/>
    <cellStyle name="Uwaga 3" xfId="9013" hidden="1"/>
    <cellStyle name="Uwaga 3" xfId="9016" hidden="1"/>
    <cellStyle name="Uwaga 3" xfId="9019" hidden="1"/>
    <cellStyle name="Uwaga 3" xfId="9028" hidden="1"/>
    <cellStyle name="Uwaga 3" xfId="9031" hidden="1"/>
    <cellStyle name="Uwaga 3" xfId="9035" hidden="1"/>
    <cellStyle name="Uwaga 3" xfId="9043" hidden="1"/>
    <cellStyle name="Uwaga 3" xfId="9045" hidden="1"/>
    <cellStyle name="Uwaga 3" xfId="9048" hidden="1"/>
    <cellStyle name="Uwaga 3" xfId="9057" hidden="1"/>
    <cellStyle name="Uwaga 3" xfId="9058" hidden="1"/>
    <cellStyle name="Uwaga 3" xfId="9059" hidden="1"/>
    <cellStyle name="Uwaga 3" xfId="9072" hidden="1"/>
    <cellStyle name="Uwaga 3" xfId="9073" hidden="1"/>
    <cellStyle name="Uwaga 3" xfId="9075" hidden="1"/>
    <cellStyle name="Uwaga 3" xfId="9087" hidden="1"/>
    <cellStyle name="Uwaga 3" xfId="9088" hidden="1"/>
    <cellStyle name="Uwaga 3" xfId="9090" hidden="1"/>
    <cellStyle name="Uwaga 3" xfId="9102" hidden="1"/>
    <cellStyle name="Uwaga 3" xfId="9103" hidden="1"/>
    <cellStyle name="Uwaga 3" xfId="9105" hidden="1"/>
    <cellStyle name="Uwaga 3" xfId="9117" hidden="1"/>
    <cellStyle name="Uwaga 3" xfId="9118" hidden="1"/>
    <cellStyle name="Uwaga 3" xfId="9119" hidden="1"/>
    <cellStyle name="Uwaga 3" xfId="9133" hidden="1"/>
    <cellStyle name="Uwaga 3" xfId="9135" hidden="1"/>
    <cellStyle name="Uwaga 3" xfId="9138" hidden="1"/>
    <cellStyle name="Uwaga 3" xfId="9148" hidden="1"/>
    <cellStyle name="Uwaga 3" xfId="9151" hidden="1"/>
    <cellStyle name="Uwaga 3" xfId="9154" hidden="1"/>
    <cellStyle name="Uwaga 3" xfId="9163" hidden="1"/>
    <cellStyle name="Uwaga 3" xfId="9165" hidden="1"/>
    <cellStyle name="Uwaga 3" xfId="9168" hidden="1"/>
    <cellStyle name="Uwaga 3" xfId="9177" hidden="1"/>
    <cellStyle name="Uwaga 3" xfId="9178" hidden="1"/>
    <cellStyle name="Uwaga 3" xfId="9179" hidden="1"/>
    <cellStyle name="Uwaga 3" xfId="9192" hidden="1"/>
    <cellStyle name="Uwaga 3" xfId="9194" hidden="1"/>
    <cellStyle name="Uwaga 3" xfId="9196" hidden="1"/>
    <cellStyle name="Uwaga 3" xfId="9207" hidden="1"/>
    <cellStyle name="Uwaga 3" xfId="9209" hidden="1"/>
    <cellStyle name="Uwaga 3" xfId="9211" hidden="1"/>
    <cellStyle name="Uwaga 3" xfId="9222" hidden="1"/>
    <cellStyle name="Uwaga 3" xfId="9224" hidden="1"/>
    <cellStyle name="Uwaga 3" xfId="9226" hidden="1"/>
    <cellStyle name="Uwaga 3" xfId="9237" hidden="1"/>
    <cellStyle name="Uwaga 3" xfId="9238" hidden="1"/>
    <cellStyle name="Uwaga 3" xfId="9239"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4" hidden="1"/>
    <cellStyle name="Uwaga 3" xfId="9285" hidden="1"/>
    <cellStyle name="Uwaga 3" xfId="9297" hidden="1"/>
    <cellStyle name="Uwaga 3" xfId="9298" hidden="1"/>
    <cellStyle name="Uwaga 3" xfId="9299" hidden="1"/>
    <cellStyle name="Uwaga 3" xfId="9312" hidden="1"/>
    <cellStyle name="Uwaga 3" xfId="9314" hidden="1"/>
    <cellStyle name="Uwaga 3" xfId="9316" hidden="1"/>
    <cellStyle name="Uwaga 3" xfId="9327" hidden="1"/>
    <cellStyle name="Uwaga 3" xfId="9329" hidden="1"/>
    <cellStyle name="Uwaga 3" xfId="9331" hidden="1"/>
    <cellStyle name="Uwaga 3" xfId="9342" hidden="1"/>
    <cellStyle name="Uwaga 3" xfId="9344" hidden="1"/>
    <cellStyle name="Uwaga 3" xfId="9346" hidden="1"/>
    <cellStyle name="Uwaga 3" xfId="9357" hidden="1"/>
    <cellStyle name="Uwaga 3" xfId="9358" hidden="1"/>
    <cellStyle name="Uwaga 3" xfId="9360" hidden="1"/>
    <cellStyle name="Uwaga 3" xfId="9371" hidden="1"/>
    <cellStyle name="Uwaga 3" xfId="9373" hidden="1"/>
    <cellStyle name="Uwaga 3" xfId="9374" hidden="1"/>
    <cellStyle name="Uwaga 3" xfId="9383" hidden="1"/>
    <cellStyle name="Uwaga 3" xfId="9386" hidden="1"/>
    <cellStyle name="Uwaga 3" xfId="9388" hidden="1"/>
    <cellStyle name="Uwaga 3" xfId="9399" hidden="1"/>
    <cellStyle name="Uwaga 3" xfId="9401" hidden="1"/>
    <cellStyle name="Uwaga 3" xfId="9403" hidden="1"/>
    <cellStyle name="Uwaga 3" xfId="9415" hidden="1"/>
    <cellStyle name="Uwaga 3" xfId="9417" hidden="1"/>
    <cellStyle name="Uwaga 3" xfId="9419" hidden="1"/>
    <cellStyle name="Uwaga 3" xfId="9427" hidden="1"/>
    <cellStyle name="Uwaga 3" xfId="9429" hidden="1"/>
    <cellStyle name="Uwaga 3" xfId="9432" hidden="1"/>
    <cellStyle name="Uwaga 3" xfId="9422" hidden="1"/>
    <cellStyle name="Uwaga 3" xfId="9421" hidden="1"/>
    <cellStyle name="Uwaga 3" xfId="9420" hidden="1"/>
    <cellStyle name="Uwaga 3" xfId="9407" hidden="1"/>
    <cellStyle name="Uwaga 3" xfId="9406" hidden="1"/>
    <cellStyle name="Uwaga 3" xfId="9405" hidden="1"/>
    <cellStyle name="Uwaga 3" xfId="9392" hidden="1"/>
    <cellStyle name="Uwaga 3" xfId="9391" hidden="1"/>
    <cellStyle name="Uwaga 3" xfId="9390" hidden="1"/>
    <cellStyle name="Uwaga 3" xfId="9377" hidden="1"/>
    <cellStyle name="Uwaga 3" xfId="9376" hidden="1"/>
    <cellStyle name="Uwaga 3" xfId="9375" hidden="1"/>
    <cellStyle name="Uwaga 3" xfId="9362" hidden="1"/>
    <cellStyle name="Uwaga 3" xfId="9361" hidden="1"/>
    <cellStyle name="Uwaga 3" xfId="9359" hidden="1"/>
    <cellStyle name="Uwaga 3" xfId="9348" hidden="1"/>
    <cellStyle name="Uwaga 3" xfId="9345" hidden="1"/>
    <cellStyle name="Uwaga 3" xfId="9343" hidden="1"/>
    <cellStyle name="Uwaga 3" xfId="9333" hidden="1"/>
    <cellStyle name="Uwaga 3" xfId="9330" hidden="1"/>
    <cellStyle name="Uwaga 3" xfId="9328" hidden="1"/>
    <cellStyle name="Uwaga 3" xfId="9318" hidden="1"/>
    <cellStyle name="Uwaga 3" xfId="9315" hidden="1"/>
    <cellStyle name="Uwaga 3" xfId="9313" hidden="1"/>
    <cellStyle name="Uwaga 3" xfId="9303" hidden="1"/>
    <cellStyle name="Uwaga 3" xfId="9301" hidden="1"/>
    <cellStyle name="Uwaga 3" xfId="9300" hidden="1"/>
    <cellStyle name="Uwaga 3" xfId="9288" hidden="1"/>
    <cellStyle name="Uwaga 3" xfId="9286" hidden="1"/>
    <cellStyle name="Uwaga 3" xfId="9283"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1" hidden="1"/>
    <cellStyle name="Uwaga 3" xfId="9240" hidden="1"/>
    <cellStyle name="Uwaga 3" xfId="9228" hidden="1"/>
    <cellStyle name="Uwaga 3" xfId="9225" hidden="1"/>
    <cellStyle name="Uwaga 3" xfId="9223" hidden="1"/>
    <cellStyle name="Uwaga 3" xfId="9213" hidden="1"/>
    <cellStyle name="Uwaga 3" xfId="9210" hidden="1"/>
    <cellStyle name="Uwaga 3" xfId="9208" hidden="1"/>
    <cellStyle name="Uwaga 3" xfId="9198" hidden="1"/>
    <cellStyle name="Uwaga 3" xfId="9195" hidden="1"/>
    <cellStyle name="Uwaga 3" xfId="9193" hidden="1"/>
    <cellStyle name="Uwaga 3" xfId="9183" hidden="1"/>
    <cellStyle name="Uwaga 3" xfId="9181" hidden="1"/>
    <cellStyle name="Uwaga 3" xfId="9180" hidden="1"/>
    <cellStyle name="Uwaga 3" xfId="9167" hidden="1"/>
    <cellStyle name="Uwaga 3" xfId="9164" hidden="1"/>
    <cellStyle name="Uwaga 3" xfId="9162" hidden="1"/>
    <cellStyle name="Uwaga 3" xfId="9152" hidden="1"/>
    <cellStyle name="Uwaga 3" xfId="9149" hidden="1"/>
    <cellStyle name="Uwaga 3" xfId="9147" hidden="1"/>
    <cellStyle name="Uwaga 3" xfId="9137" hidden="1"/>
    <cellStyle name="Uwaga 3" xfId="9134" hidden="1"/>
    <cellStyle name="Uwaga 3" xfId="9132" hidden="1"/>
    <cellStyle name="Uwaga 3" xfId="9123" hidden="1"/>
    <cellStyle name="Uwaga 3" xfId="9121" hidden="1"/>
    <cellStyle name="Uwaga 3" xfId="9120"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60" hidden="1"/>
    <cellStyle name="Uwaga 3" xfId="9047" hidden="1"/>
    <cellStyle name="Uwaga 3" xfId="9044" hidden="1"/>
    <cellStyle name="Uwaga 3" xfId="9042" hidden="1"/>
    <cellStyle name="Uwaga 3" xfId="9032" hidden="1"/>
    <cellStyle name="Uwaga 3" xfId="9029" hidden="1"/>
    <cellStyle name="Uwaga 3" xfId="9027" hidden="1"/>
    <cellStyle name="Uwaga 3" xfId="9017" hidden="1"/>
    <cellStyle name="Uwaga 3" xfId="9014" hidden="1"/>
    <cellStyle name="Uwaga 3" xfId="9012" hidden="1"/>
    <cellStyle name="Uwaga 3" xfId="9003" hidden="1"/>
    <cellStyle name="Uwaga 3" xfId="9001" hidden="1"/>
    <cellStyle name="Uwaga 3" xfId="8999" hidden="1"/>
    <cellStyle name="Uwaga 3" xfId="8987" hidden="1"/>
    <cellStyle name="Uwaga 3" xfId="8984" hidden="1"/>
    <cellStyle name="Uwaga 3" xfId="8982" hidden="1"/>
    <cellStyle name="Uwaga 3" xfId="8972" hidden="1"/>
    <cellStyle name="Uwaga 3" xfId="8969" hidden="1"/>
    <cellStyle name="Uwaga 3" xfId="8967" hidden="1"/>
    <cellStyle name="Uwaga 3" xfId="8957" hidden="1"/>
    <cellStyle name="Uwaga 3" xfId="8954" hidden="1"/>
    <cellStyle name="Uwaga 3" xfId="8952" hidden="1"/>
    <cellStyle name="Uwaga 3" xfId="8945" hidden="1"/>
    <cellStyle name="Uwaga 3" xfId="8942" hidden="1"/>
    <cellStyle name="Uwaga 3" xfId="8940" hidden="1"/>
    <cellStyle name="Uwaga 3" xfId="8930" hidden="1"/>
    <cellStyle name="Uwaga 3" xfId="8927" hidden="1"/>
    <cellStyle name="Uwaga 3" xfId="8924" hidden="1"/>
    <cellStyle name="Uwaga 3" xfId="8915" hidden="1"/>
    <cellStyle name="Uwaga 3" xfId="8911" hidden="1"/>
    <cellStyle name="Uwaga 3" xfId="8908" hidden="1"/>
    <cellStyle name="Uwaga 3" xfId="8900" hidden="1"/>
    <cellStyle name="Uwaga 3" xfId="8897" hidden="1"/>
    <cellStyle name="Uwaga 3" xfId="8894" hidden="1"/>
    <cellStyle name="Uwaga 3" xfId="8885" hidden="1"/>
    <cellStyle name="Uwaga 3" xfId="8882" hidden="1"/>
    <cellStyle name="Uwaga 3" xfId="8879" hidden="1"/>
    <cellStyle name="Uwaga 3" xfId="8869" hidden="1"/>
    <cellStyle name="Uwaga 3" xfId="8865" hidden="1"/>
    <cellStyle name="Uwaga 3" xfId="8862" hidden="1"/>
    <cellStyle name="Uwaga 3" xfId="8853" hidden="1"/>
    <cellStyle name="Uwaga 3" xfId="8849" hidden="1"/>
    <cellStyle name="Uwaga 3" xfId="8847" hidden="1"/>
    <cellStyle name="Uwaga 3" xfId="8839" hidden="1"/>
    <cellStyle name="Uwaga 3" xfId="8835" hidden="1"/>
    <cellStyle name="Uwaga 3" xfId="8832" hidden="1"/>
    <cellStyle name="Uwaga 3" xfId="8825" hidden="1"/>
    <cellStyle name="Uwaga 3" xfId="8822" hidden="1"/>
    <cellStyle name="Uwaga 3" xfId="8819" hidden="1"/>
    <cellStyle name="Uwaga 3" xfId="8810" hidden="1"/>
    <cellStyle name="Uwaga 3" xfId="8805" hidden="1"/>
    <cellStyle name="Uwaga 3" xfId="8802" hidden="1"/>
    <cellStyle name="Uwaga 3" xfId="8795" hidden="1"/>
    <cellStyle name="Uwaga 3" xfId="8790" hidden="1"/>
    <cellStyle name="Uwaga 3" xfId="8787" hidden="1"/>
    <cellStyle name="Uwaga 3" xfId="8780" hidden="1"/>
    <cellStyle name="Uwaga 3" xfId="8775" hidden="1"/>
    <cellStyle name="Uwaga 3" xfId="8772" hidden="1"/>
    <cellStyle name="Uwaga 3" xfId="8766" hidden="1"/>
    <cellStyle name="Uwaga 3" xfId="8762" hidden="1"/>
    <cellStyle name="Uwaga 3" xfId="8759" hidden="1"/>
    <cellStyle name="Uwaga 3" xfId="8751" hidden="1"/>
    <cellStyle name="Uwaga 3" xfId="8746" hidden="1"/>
    <cellStyle name="Uwaga 3" xfId="8742" hidden="1"/>
    <cellStyle name="Uwaga 3" xfId="8736" hidden="1"/>
    <cellStyle name="Uwaga 3" xfId="8731" hidden="1"/>
    <cellStyle name="Uwaga 3" xfId="8727" hidden="1"/>
    <cellStyle name="Uwaga 3" xfId="8721" hidden="1"/>
    <cellStyle name="Uwaga 3" xfId="8716" hidden="1"/>
    <cellStyle name="Uwaga 3" xfId="8712" hidden="1"/>
    <cellStyle name="Uwaga 3" xfId="8707" hidden="1"/>
    <cellStyle name="Uwaga 3" xfId="8703" hidden="1"/>
    <cellStyle name="Uwaga 3" xfId="8699" hidden="1"/>
    <cellStyle name="Uwaga 3" xfId="8691" hidden="1"/>
    <cellStyle name="Uwaga 3" xfId="8686" hidden="1"/>
    <cellStyle name="Uwaga 3" xfId="8682" hidden="1"/>
    <cellStyle name="Uwaga 3" xfId="8676" hidden="1"/>
    <cellStyle name="Uwaga 3" xfId="8671" hidden="1"/>
    <cellStyle name="Uwaga 3" xfId="8667" hidden="1"/>
    <cellStyle name="Uwaga 3" xfId="8661" hidden="1"/>
    <cellStyle name="Uwaga 3" xfId="8656"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79" hidden="1"/>
    <cellStyle name="Uwaga 3" xfId="8573" hidden="1"/>
    <cellStyle name="Uwaga 3" xfId="8569" hidden="1"/>
    <cellStyle name="Uwaga 3" xfId="8565" hidden="1"/>
    <cellStyle name="Uwaga 3" xfId="9425" hidden="1"/>
    <cellStyle name="Uwaga 3" xfId="9424" hidden="1"/>
    <cellStyle name="Uwaga 3" xfId="9423" hidden="1"/>
    <cellStyle name="Uwaga 3" xfId="9410" hidden="1"/>
    <cellStyle name="Uwaga 3" xfId="9409" hidden="1"/>
    <cellStyle name="Uwaga 3" xfId="9408" hidden="1"/>
    <cellStyle name="Uwaga 3" xfId="9395" hidden="1"/>
    <cellStyle name="Uwaga 3" xfId="9394" hidden="1"/>
    <cellStyle name="Uwaga 3" xfId="9393" hidden="1"/>
    <cellStyle name="Uwaga 3" xfId="9380" hidden="1"/>
    <cellStyle name="Uwaga 3" xfId="9379" hidden="1"/>
    <cellStyle name="Uwaga 3" xfId="9378" hidden="1"/>
    <cellStyle name="Uwaga 3" xfId="9365" hidden="1"/>
    <cellStyle name="Uwaga 3" xfId="9364" hidden="1"/>
    <cellStyle name="Uwaga 3" xfId="9363" hidden="1"/>
    <cellStyle name="Uwaga 3" xfId="9351" hidden="1"/>
    <cellStyle name="Uwaga 3" xfId="9349" hidden="1"/>
    <cellStyle name="Uwaga 3" xfId="9347" hidden="1"/>
    <cellStyle name="Uwaga 3" xfId="9336" hidden="1"/>
    <cellStyle name="Uwaga 3" xfId="9334" hidden="1"/>
    <cellStyle name="Uwaga 3" xfId="9332" hidden="1"/>
    <cellStyle name="Uwaga 3" xfId="9321" hidden="1"/>
    <cellStyle name="Uwaga 3" xfId="9319" hidden="1"/>
    <cellStyle name="Uwaga 3" xfId="9317" hidden="1"/>
    <cellStyle name="Uwaga 3" xfId="9306" hidden="1"/>
    <cellStyle name="Uwaga 3" xfId="9304" hidden="1"/>
    <cellStyle name="Uwaga 3" xfId="9302" hidden="1"/>
    <cellStyle name="Uwaga 3" xfId="9291" hidden="1"/>
    <cellStyle name="Uwaga 3" xfId="9289" hidden="1"/>
    <cellStyle name="Uwaga 3" xfId="9287"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6" hidden="1"/>
    <cellStyle name="Uwaga 3" xfId="9156" hidden="1"/>
    <cellStyle name="Uwaga 3" xfId="9153" hidden="1"/>
    <cellStyle name="Uwaga 3" xfId="9150" hidden="1"/>
    <cellStyle name="Uwaga 3" xfId="9141" hidden="1"/>
    <cellStyle name="Uwaga 3" xfId="9139" hidden="1"/>
    <cellStyle name="Uwaga 3" xfId="9136"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2" hidden="1"/>
    <cellStyle name="Uwaga 3" xfId="9081" hidden="1"/>
    <cellStyle name="Uwaga 3" xfId="9079" hidden="1"/>
    <cellStyle name="Uwaga 3" xfId="9077" hidden="1"/>
    <cellStyle name="Uwaga 3" xfId="9066" hidden="1"/>
    <cellStyle name="Uwaga 3" xfId="9064" hidden="1"/>
    <cellStyle name="Uwaga 3" xfId="9062" hidden="1"/>
    <cellStyle name="Uwaga 3" xfId="9051" hidden="1"/>
    <cellStyle name="Uwaga 3" xfId="9049" hidden="1"/>
    <cellStyle name="Uwaga 3" xfId="9046" hidden="1"/>
    <cellStyle name="Uwaga 3" xfId="9036" hidden="1"/>
    <cellStyle name="Uwaga 3" xfId="9033" hidden="1"/>
    <cellStyle name="Uwaga 3" xfId="9030" hidden="1"/>
    <cellStyle name="Uwaga 3" xfId="9021" hidden="1"/>
    <cellStyle name="Uwaga 3" xfId="9018" hidden="1"/>
    <cellStyle name="Uwaga 3" xfId="9015" hidden="1"/>
    <cellStyle name="Uwaga 3" xfId="9006" hidden="1"/>
    <cellStyle name="Uwaga 3" xfId="9004" hidden="1"/>
    <cellStyle name="Uwaga 3" xfId="9002" hidden="1"/>
    <cellStyle name="Uwaga 3" xfId="8991" hidden="1"/>
    <cellStyle name="Uwaga 3" xfId="8988" hidden="1"/>
    <cellStyle name="Uwaga 3" xfId="8985" hidden="1"/>
    <cellStyle name="Uwaga 3" xfId="8976" hidden="1"/>
    <cellStyle name="Uwaga 3" xfId="8973" hidden="1"/>
    <cellStyle name="Uwaga 3" xfId="8970" hidden="1"/>
    <cellStyle name="Uwaga 3" xfId="8961" hidden="1"/>
    <cellStyle name="Uwaga 3" xfId="8958" hidden="1"/>
    <cellStyle name="Uwaga 3" xfId="8955" hidden="1"/>
    <cellStyle name="Uwaga 3" xfId="8948" hidden="1"/>
    <cellStyle name="Uwaga 3" xfId="8944" hidden="1"/>
    <cellStyle name="Uwaga 3" xfId="8941" hidden="1"/>
    <cellStyle name="Uwaga 3" xfId="8933" hidden="1"/>
    <cellStyle name="Uwaga 3" xfId="8929" hidden="1"/>
    <cellStyle name="Uwaga 3" xfId="8926" hidden="1"/>
    <cellStyle name="Uwaga 3" xfId="8918" hidden="1"/>
    <cellStyle name="Uwaga 3" xfId="8914" hidden="1"/>
    <cellStyle name="Uwaga 3" xfId="8910" hidden="1"/>
    <cellStyle name="Uwaga 3" xfId="8903" hidden="1"/>
    <cellStyle name="Uwaga 3" xfId="8899" hidden="1"/>
    <cellStyle name="Uwaga 3" xfId="8896" hidden="1"/>
    <cellStyle name="Uwaga 3" xfId="8888" hidden="1"/>
    <cellStyle name="Uwaga 3" xfId="8884" hidden="1"/>
    <cellStyle name="Uwaga 3" xfId="8881" hidden="1"/>
    <cellStyle name="Uwaga 3" xfId="8872" hidden="1"/>
    <cellStyle name="Uwaga 3" xfId="8867" hidden="1"/>
    <cellStyle name="Uwaga 3" xfId="8863" hidden="1"/>
    <cellStyle name="Uwaga 3" xfId="8857" hidden="1"/>
    <cellStyle name="Uwaga 3" xfId="8852" hidden="1"/>
    <cellStyle name="Uwaga 3" xfId="8848" hidden="1"/>
    <cellStyle name="Uwaga 3" xfId="8842" hidden="1"/>
    <cellStyle name="Uwaga 3" xfId="8837" hidden="1"/>
    <cellStyle name="Uwaga 3" xfId="8833" hidden="1"/>
    <cellStyle name="Uwaga 3" xfId="8828" hidden="1"/>
    <cellStyle name="Uwaga 3" xfId="8824" hidden="1"/>
    <cellStyle name="Uwaga 3" xfId="8820" hidden="1"/>
    <cellStyle name="Uwaga 3" xfId="8813" hidden="1"/>
    <cellStyle name="Uwaga 3" xfId="8808" hidden="1"/>
    <cellStyle name="Uwaga 3" xfId="8804" hidden="1"/>
    <cellStyle name="Uwaga 3" xfId="8797" hidden="1"/>
    <cellStyle name="Uwaga 3" xfId="8792" hidden="1"/>
    <cellStyle name="Uwaga 3" xfId="8788" hidden="1"/>
    <cellStyle name="Uwaga 3" xfId="8783" hidden="1"/>
    <cellStyle name="Uwaga 3" xfId="8778" hidden="1"/>
    <cellStyle name="Uwaga 3" xfId="8774" hidden="1"/>
    <cellStyle name="Uwaga 3" xfId="8768" hidden="1"/>
    <cellStyle name="Uwaga 3" xfId="8764" hidden="1"/>
    <cellStyle name="Uwaga 3" xfId="8761" hidden="1"/>
    <cellStyle name="Uwaga 3" xfId="8754" hidden="1"/>
    <cellStyle name="Uwaga 3" xfId="8749" hidden="1"/>
    <cellStyle name="Uwaga 3" xfId="8744" hidden="1"/>
    <cellStyle name="Uwaga 3" xfId="8738" hidden="1"/>
    <cellStyle name="Uwaga 3" xfId="8733" hidden="1"/>
    <cellStyle name="Uwaga 3" xfId="8728" hidden="1"/>
    <cellStyle name="Uwaga 3" xfId="8723" hidden="1"/>
    <cellStyle name="Uwaga 3" xfId="8718" hidden="1"/>
    <cellStyle name="Uwaga 3" xfId="8713" hidden="1"/>
    <cellStyle name="Uwaga 3" xfId="8709" hidden="1"/>
    <cellStyle name="Uwaga 3" xfId="8705" hidden="1"/>
    <cellStyle name="Uwaga 3" xfId="8700" hidden="1"/>
    <cellStyle name="Uwaga 3" xfId="8693" hidden="1"/>
    <cellStyle name="Uwaga 3" xfId="8688" hidden="1"/>
    <cellStyle name="Uwaga 3" xfId="8683" hidden="1"/>
    <cellStyle name="Uwaga 3" xfId="8677" hidden="1"/>
    <cellStyle name="Uwaga 3" xfId="8672"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0" hidden="1"/>
    <cellStyle name="Uwaga 3" xfId="9428" hidden="1"/>
    <cellStyle name="Uwaga 3" xfId="9426" hidden="1"/>
    <cellStyle name="Uwaga 3" xfId="9413" hidden="1"/>
    <cellStyle name="Uwaga 3" xfId="9412" hidden="1"/>
    <cellStyle name="Uwaga 3" xfId="9411" hidden="1"/>
    <cellStyle name="Uwaga 3" xfId="9398" hidden="1"/>
    <cellStyle name="Uwaga 3" xfId="9397" hidden="1"/>
    <cellStyle name="Uwaga 3" xfId="9396" hidden="1"/>
    <cellStyle name="Uwaga 3" xfId="9384" hidden="1"/>
    <cellStyle name="Uwaga 3" xfId="9382" hidden="1"/>
    <cellStyle name="Uwaga 3" xfId="9381" hidden="1"/>
    <cellStyle name="Uwaga 3" xfId="9368" hidden="1"/>
    <cellStyle name="Uwaga 3" xfId="9367" hidden="1"/>
    <cellStyle name="Uwaga 3" xfId="9366" hidden="1"/>
    <cellStyle name="Uwaga 3" xfId="9354" hidden="1"/>
    <cellStyle name="Uwaga 3" xfId="9352" hidden="1"/>
    <cellStyle name="Uwaga 3" xfId="9350" hidden="1"/>
    <cellStyle name="Uwaga 3" xfId="9339" hidden="1"/>
    <cellStyle name="Uwaga 3" xfId="9337" hidden="1"/>
    <cellStyle name="Uwaga 3" xfId="9335" hidden="1"/>
    <cellStyle name="Uwaga 3" xfId="9324" hidden="1"/>
    <cellStyle name="Uwaga 3" xfId="9322" hidden="1"/>
    <cellStyle name="Uwaga 3" xfId="9320" hidden="1"/>
    <cellStyle name="Uwaga 3" xfId="9309" hidden="1"/>
    <cellStyle name="Uwaga 3" xfId="9307" hidden="1"/>
    <cellStyle name="Uwaga 3" xfId="9305" hidden="1"/>
    <cellStyle name="Uwaga 3" xfId="9294" hidden="1"/>
    <cellStyle name="Uwaga 3" xfId="9292" hidden="1"/>
    <cellStyle name="Uwaga 3" xfId="9290"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4"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89" hidden="1"/>
    <cellStyle name="Uwaga 3" xfId="8979" hidden="1"/>
    <cellStyle name="Uwaga 3" xfId="8977" hidden="1"/>
    <cellStyle name="Uwaga 3" xfId="8974" hidden="1"/>
    <cellStyle name="Uwaga 3" xfId="8964" hidden="1"/>
    <cellStyle name="Uwaga 3" xfId="8962" hidden="1"/>
    <cellStyle name="Uwaga 3" xfId="8959" hidden="1"/>
    <cellStyle name="Uwaga 3" xfId="8950" hidden="1"/>
    <cellStyle name="Uwaga 3" xfId="8947" hidden="1"/>
    <cellStyle name="Uwaga 3" xfId="8943" hidden="1"/>
    <cellStyle name="Uwaga 3" xfId="8935" hidden="1"/>
    <cellStyle name="Uwaga 3" xfId="8932" hidden="1"/>
    <cellStyle name="Uwaga 3" xfId="8928" hidden="1"/>
    <cellStyle name="Uwaga 3" xfId="8920" hidden="1"/>
    <cellStyle name="Uwaga 3" xfId="8917" hidden="1"/>
    <cellStyle name="Uwaga 3" xfId="8913" hidden="1"/>
    <cellStyle name="Uwaga 3" xfId="8905" hidden="1"/>
    <cellStyle name="Uwaga 3" xfId="8902" hidden="1"/>
    <cellStyle name="Uwaga 3" xfId="8898" hidden="1"/>
    <cellStyle name="Uwaga 3" xfId="8890" hidden="1"/>
    <cellStyle name="Uwaga 3" xfId="8887" hidden="1"/>
    <cellStyle name="Uwaga 3" xfId="8883" hidden="1"/>
    <cellStyle name="Uwaga 3" xfId="8875" hidden="1"/>
    <cellStyle name="Uwaga 3" xfId="8871" hidden="1"/>
    <cellStyle name="Uwaga 3" xfId="8866" hidden="1"/>
    <cellStyle name="Uwaga 3" xfId="8860" hidden="1"/>
    <cellStyle name="Uwaga 3" xfId="8856" hidden="1"/>
    <cellStyle name="Uwaga 3" xfId="8851" hidden="1"/>
    <cellStyle name="Uwaga 3" xfId="8845" hidden="1"/>
    <cellStyle name="Uwaga 3" xfId="8841" hidden="1"/>
    <cellStyle name="Uwaga 3" xfId="8836" hidden="1"/>
    <cellStyle name="Uwaga 3" xfId="8830" hidden="1"/>
    <cellStyle name="Uwaga 3" xfId="8827" hidden="1"/>
    <cellStyle name="Uwaga 3" xfId="8823" hidden="1"/>
    <cellStyle name="Uwaga 3" xfId="8815" hidden="1"/>
    <cellStyle name="Uwaga 3" xfId="8812" hidden="1"/>
    <cellStyle name="Uwaga 3" xfId="8807"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7" hidden="1"/>
    <cellStyle name="Uwaga 3" xfId="8763" hidden="1"/>
    <cellStyle name="Uwaga 3" xfId="8755" hidden="1"/>
    <cellStyle name="Uwaga 3" xfId="8750" hidden="1"/>
    <cellStyle name="Uwaga 3" xfId="8745" hidden="1"/>
    <cellStyle name="Uwaga 3" xfId="8740" hidden="1"/>
    <cellStyle name="Uwaga 3" xfId="8735" hidden="1"/>
    <cellStyle name="Uwaga 3" xfId="8730" hidden="1"/>
    <cellStyle name="Uwaga 3" xfId="8725" hidden="1"/>
    <cellStyle name="Uwaga 3" xfId="8720" hidden="1"/>
    <cellStyle name="Uwaga 3" xfId="8715" hidden="1"/>
    <cellStyle name="Uwaga 3" xfId="8710" hidden="1"/>
    <cellStyle name="Uwaga 3" xfId="8706" hidden="1"/>
    <cellStyle name="Uwaga 3" xfId="8701"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9434" hidden="1"/>
    <cellStyle name="Uwaga 3" xfId="9433" hidden="1"/>
    <cellStyle name="Uwaga 3" xfId="9431" hidden="1"/>
    <cellStyle name="Uwaga 3" xfId="9418" hidden="1"/>
    <cellStyle name="Uwaga 3" xfId="9416" hidden="1"/>
    <cellStyle name="Uwaga 3" xfId="9414" hidden="1"/>
    <cellStyle name="Uwaga 3" xfId="9404" hidden="1"/>
    <cellStyle name="Uwaga 3" xfId="9402" hidden="1"/>
    <cellStyle name="Uwaga 3" xfId="9400" hidden="1"/>
    <cellStyle name="Uwaga 3" xfId="9389" hidden="1"/>
    <cellStyle name="Uwaga 3" xfId="9387" hidden="1"/>
    <cellStyle name="Uwaga 3" xfId="9385" hidden="1"/>
    <cellStyle name="Uwaga 3" xfId="9372" hidden="1"/>
    <cellStyle name="Uwaga 3" xfId="9370" hidden="1"/>
    <cellStyle name="Uwaga 3" xfId="9369" hidden="1"/>
    <cellStyle name="Uwaga 3" xfId="9356" hidden="1"/>
    <cellStyle name="Uwaga 3" xfId="9355" hidden="1"/>
    <cellStyle name="Uwaga 3" xfId="9353" hidden="1"/>
    <cellStyle name="Uwaga 3" xfId="9341" hidden="1"/>
    <cellStyle name="Uwaga 3" xfId="9340" hidden="1"/>
    <cellStyle name="Uwaga 3" xfId="9338" hidden="1"/>
    <cellStyle name="Uwaga 3" xfId="9326" hidden="1"/>
    <cellStyle name="Uwaga 3" xfId="9325" hidden="1"/>
    <cellStyle name="Uwaga 3" xfId="9323" hidden="1"/>
    <cellStyle name="Uwaga 3" xfId="9311" hidden="1"/>
    <cellStyle name="Uwaga 3" xfId="9310" hidden="1"/>
    <cellStyle name="Uwaga 3" xfId="9308" hidden="1"/>
    <cellStyle name="Uwaga 3" xfId="9296" hidden="1"/>
    <cellStyle name="Uwaga 3" xfId="9295" hidden="1"/>
    <cellStyle name="Uwaga 3" xfId="9293"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49" hidden="1"/>
    <cellStyle name="Uwaga 3" xfId="8946" hidden="1"/>
    <cellStyle name="Uwaga 3" xfId="8936" hidden="1"/>
    <cellStyle name="Uwaga 3" xfId="8934" hidden="1"/>
    <cellStyle name="Uwaga 3" xfId="8931" hidden="1"/>
    <cellStyle name="Uwaga 3" xfId="8921" hidden="1"/>
    <cellStyle name="Uwaga 3" xfId="8919" hidden="1"/>
    <cellStyle name="Uwaga 3" xfId="8916" hidden="1"/>
    <cellStyle name="Uwaga 3" xfId="8906" hidden="1"/>
    <cellStyle name="Uwaga 3" xfId="8904" hidden="1"/>
    <cellStyle name="Uwaga 3" xfId="8901" hidden="1"/>
    <cellStyle name="Uwaga 3" xfId="8891" hidden="1"/>
    <cellStyle name="Uwaga 3" xfId="8889" hidden="1"/>
    <cellStyle name="Uwaga 3" xfId="8886" hidden="1"/>
    <cellStyle name="Uwaga 3" xfId="8876" hidden="1"/>
    <cellStyle name="Uwaga 3" xfId="8874" hidden="1"/>
    <cellStyle name="Uwaga 3" xfId="8870" hidden="1"/>
    <cellStyle name="Uwaga 3" xfId="8861" hidden="1"/>
    <cellStyle name="Uwaga 3" xfId="8858" hidden="1"/>
    <cellStyle name="Uwaga 3" xfId="8854" hidden="1"/>
    <cellStyle name="Uwaga 3" xfId="8846" hidden="1"/>
    <cellStyle name="Uwaga 3" xfId="8844" hidden="1"/>
    <cellStyle name="Uwaga 3" xfId="8840" hidden="1"/>
    <cellStyle name="Uwaga 3" xfId="8831" hidden="1"/>
    <cellStyle name="Uwaga 3" xfId="8829" hidden="1"/>
    <cellStyle name="Uwaga 3" xfId="8826" hidden="1"/>
    <cellStyle name="Uwaga 3" xfId="8816" hidden="1"/>
    <cellStyle name="Uwaga 3" xfId="8814" hidden="1"/>
    <cellStyle name="Uwaga 3" xfId="8809" hidden="1"/>
    <cellStyle name="Uwaga 3" xfId="8801" hidden="1"/>
    <cellStyle name="Uwaga 3" xfId="8799" hidden="1"/>
    <cellStyle name="Uwaga 3" xfId="8794" hidden="1"/>
    <cellStyle name="Uwaga 3" xfId="8786" hidden="1"/>
    <cellStyle name="Uwaga 3" xfId="8784" hidden="1"/>
    <cellStyle name="Uwaga 3" xfId="8779" hidden="1"/>
    <cellStyle name="Uwaga 3" xfId="8771" hidden="1"/>
    <cellStyle name="Uwaga 3" xfId="8769" hidden="1"/>
    <cellStyle name="Uwaga 3" xfId="8765" hidden="1"/>
    <cellStyle name="Uwaga 3" xfId="8756" hidden="1"/>
    <cellStyle name="Uwaga 3" xfId="8753" hidden="1"/>
    <cellStyle name="Uwaga 3" xfId="8748" hidden="1"/>
    <cellStyle name="Uwaga 3" xfId="8741" hidden="1"/>
    <cellStyle name="Uwaga 3" xfId="8737" hidden="1"/>
    <cellStyle name="Uwaga 3" xfId="8732" hidden="1"/>
    <cellStyle name="Uwaga 3" xfId="8726" hidden="1"/>
    <cellStyle name="Uwaga 3" xfId="8722" hidden="1"/>
    <cellStyle name="Uwaga 3" xfId="8717" hidden="1"/>
    <cellStyle name="Uwaga 3" xfId="8711" hidden="1"/>
    <cellStyle name="Uwaga 3" xfId="8708" hidden="1"/>
    <cellStyle name="Uwaga 3" xfId="8704" hidden="1"/>
    <cellStyle name="Uwaga 3" xfId="8695" hidden="1"/>
    <cellStyle name="Uwaga 3" xfId="8690" hidden="1"/>
    <cellStyle name="Uwaga 3" xfId="8685" hidden="1"/>
    <cellStyle name="Uwaga 3" xfId="8680" hidden="1"/>
    <cellStyle name="Uwaga 3" xfId="8675" hidden="1"/>
    <cellStyle name="Uwaga 3" xfId="8670" hidden="1"/>
    <cellStyle name="Uwaga 3" xfId="8665" hidden="1"/>
    <cellStyle name="Uwaga 3" xfId="8660" hidden="1"/>
    <cellStyle name="Uwaga 3" xfId="8655" hidden="1"/>
    <cellStyle name="Uwaga 3" xfId="8651" hidden="1"/>
    <cellStyle name="Uwaga 3" xfId="8646" hidden="1"/>
    <cellStyle name="Uwaga 3" xfId="8641" hidden="1"/>
    <cellStyle name="Uwaga 3" xfId="8636" hidden="1"/>
    <cellStyle name="Uwaga 3" xfId="8632" hidden="1"/>
    <cellStyle name="Uwaga 3" xfId="8628" hidden="1"/>
    <cellStyle name="Uwaga 3" xfId="8621" hidden="1"/>
    <cellStyle name="Uwaga 3" xfId="8617" hidden="1"/>
    <cellStyle name="Uwaga 3" xfId="8612" hidden="1"/>
    <cellStyle name="Uwaga 3" xfId="8606" hidden="1"/>
    <cellStyle name="Uwaga 3" xfId="8602" hidden="1"/>
    <cellStyle name="Uwaga 3" xfId="8597" hidden="1"/>
    <cellStyle name="Uwaga 3" xfId="8591" hidden="1"/>
    <cellStyle name="Uwaga 3" xfId="8587" hidden="1"/>
    <cellStyle name="Uwaga 3" xfId="8583" hidden="1"/>
    <cellStyle name="Uwaga 3" xfId="8576" hidden="1"/>
    <cellStyle name="Uwaga 3" xfId="8572" hidden="1"/>
    <cellStyle name="Uwaga 3" xfId="8568" hidden="1"/>
    <cellStyle name="Uwaga 3" xfId="8544" hidden="1"/>
    <cellStyle name="Uwaga 3" xfId="8543" hidden="1"/>
    <cellStyle name="Uwaga 3" xfId="8542" hidden="1"/>
    <cellStyle name="Uwaga 3" xfId="8535" hidden="1"/>
    <cellStyle name="Uwaga 3" xfId="8534" hidden="1"/>
    <cellStyle name="Uwaga 3" xfId="8533" hidden="1"/>
    <cellStyle name="Uwaga 3" xfId="8526" hidden="1"/>
    <cellStyle name="Uwaga 3" xfId="8525" hidden="1"/>
    <cellStyle name="Uwaga 3" xfId="8524" hidden="1"/>
    <cellStyle name="Uwaga 3" xfId="8517" hidden="1"/>
    <cellStyle name="Uwaga 3" xfId="8516" hidden="1"/>
    <cellStyle name="Uwaga 3" xfId="8515" hidden="1"/>
    <cellStyle name="Uwaga 3" xfId="8508" hidden="1"/>
    <cellStyle name="Uwaga 3" xfId="8507" hidden="1"/>
    <cellStyle name="Uwaga 3" xfId="8505" hidden="1"/>
    <cellStyle name="Uwaga 3" xfId="8500" hidden="1"/>
    <cellStyle name="Uwaga 3" xfId="8497" hidden="1"/>
    <cellStyle name="Uwaga 3" xfId="8495" hidden="1"/>
    <cellStyle name="Uwaga 3" xfId="8491" hidden="1"/>
    <cellStyle name="Uwaga 3" xfId="8488" hidden="1"/>
    <cellStyle name="Uwaga 3" xfId="8486" hidden="1"/>
    <cellStyle name="Uwaga 3" xfId="8482" hidden="1"/>
    <cellStyle name="Uwaga 3" xfId="8479" hidden="1"/>
    <cellStyle name="Uwaga 3" xfId="8477" hidden="1"/>
    <cellStyle name="Uwaga 3" xfId="8473" hidden="1"/>
    <cellStyle name="Uwaga 3" xfId="8471" hidden="1"/>
    <cellStyle name="Uwaga 3" xfId="8470" hidden="1"/>
    <cellStyle name="Uwaga 3" xfId="8464" hidden="1"/>
    <cellStyle name="Uwaga 3" xfId="8462" hidden="1"/>
    <cellStyle name="Uwaga 3" xfId="8459" hidden="1"/>
    <cellStyle name="Uwaga 3" xfId="8455" hidden="1"/>
    <cellStyle name="Uwaga 3" xfId="8452" hidden="1"/>
    <cellStyle name="Uwaga 3" xfId="8450" hidden="1"/>
    <cellStyle name="Uwaga 3" xfId="8446" hidden="1"/>
    <cellStyle name="Uwaga 3" xfId="8443" hidden="1"/>
    <cellStyle name="Uwaga 3" xfId="8441" hidden="1"/>
    <cellStyle name="Uwaga 3" xfId="8437" hidden="1"/>
    <cellStyle name="Uwaga 3" xfId="8435" hidden="1"/>
    <cellStyle name="Uwaga 3" xfId="8434" hidden="1"/>
    <cellStyle name="Uwaga 3" xfId="8428" hidden="1"/>
    <cellStyle name="Uwaga 3" xfId="8425" hidden="1"/>
    <cellStyle name="Uwaga 3" xfId="8423" hidden="1"/>
    <cellStyle name="Uwaga 3" xfId="8419" hidden="1"/>
    <cellStyle name="Uwaga 3" xfId="8416" hidden="1"/>
    <cellStyle name="Uwaga 3" xfId="8414" hidden="1"/>
    <cellStyle name="Uwaga 3" xfId="8410" hidden="1"/>
    <cellStyle name="Uwaga 3" xfId="8407" hidden="1"/>
    <cellStyle name="Uwaga 3" xfId="8405" hidden="1"/>
    <cellStyle name="Uwaga 3" xfId="8401" hidden="1"/>
    <cellStyle name="Uwaga 3" xfId="8399" hidden="1"/>
    <cellStyle name="Uwaga 3" xfId="8398" hidden="1"/>
    <cellStyle name="Uwaga 3" xfId="8391" hidden="1"/>
    <cellStyle name="Uwaga 3" xfId="8388" hidden="1"/>
    <cellStyle name="Uwaga 3" xfId="8386" hidden="1"/>
    <cellStyle name="Uwaga 3" xfId="8382" hidden="1"/>
    <cellStyle name="Uwaga 3" xfId="8379" hidden="1"/>
    <cellStyle name="Uwaga 3" xfId="8377" hidden="1"/>
    <cellStyle name="Uwaga 3" xfId="8373" hidden="1"/>
    <cellStyle name="Uwaga 3" xfId="8370" hidden="1"/>
    <cellStyle name="Uwaga 3" xfId="8368" hidden="1"/>
    <cellStyle name="Uwaga 3" xfId="8365" hidden="1"/>
    <cellStyle name="Uwaga 3" xfId="8363" hidden="1"/>
    <cellStyle name="Uwaga 3" xfId="8362" hidden="1"/>
    <cellStyle name="Uwaga 3" xfId="8356" hidden="1"/>
    <cellStyle name="Uwaga 3" xfId="8354" hidden="1"/>
    <cellStyle name="Uwaga 3" xfId="8352" hidden="1"/>
    <cellStyle name="Uwaga 3" xfId="8347" hidden="1"/>
    <cellStyle name="Uwaga 3" xfId="8345" hidden="1"/>
    <cellStyle name="Uwaga 3" xfId="8343" hidden="1"/>
    <cellStyle name="Uwaga 3" xfId="8338" hidden="1"/>
    <cellStyle name="Uwaga 3" xfId="8336" hidden="1"/>
    <cellStyle name="Uwaga 3" xfId="8334" hidden="1"/>
    <cellStyle name="Uwaga 3" xfId="8329" hidden="1"/>
    <cellStyle name="Uwaga 3" xfId="8327" hidden="1"/>
    <cellStyle name="Uwaga 3" xfId="8326" hidden="1"/>
    <cellStyle name="Uwaga 3" xfId="8319" hidden="1"/>
    <cellStyle name="Uwaga 3" xfId="8316" hidden="1"/>
    <cellStyle name="Uwaga 3" xfId="8314" hidden="1"/>
    <cellStyle name="Uwaga 3" xfId="8310" hidden="1"/>
    <cellStyle name="Uwaga 3" xfId="8307" hidden="1"/>
    <cellStyle name="Uwaga 3" xfId="8305" hidden="1"/>
    <cellStyle name="Uwaga 3" xfId="8301" hidden="1"/>
    <cellStyle name="Uwaga 3" xfId="8298" hidden="1"/>
    <cellStyle name="Uwaga 3" xfId="8296" hidden="1"/>
    <cellStyle name="Uwaga 3" xfId="8293" hidden="1"/>
    <cellStyle name="Uwaga 3" xfId="8291" hidden="1"/>
    <cellStyle name="Uwaga 3" xfId="8289" hidden="1"/>
    <cellStyle name="Uwaga 3" xfId="8283" hidden="1"/>
    <cellStyle name="Uwaga 3" xfId="8280" hidden="1"/>
    <cellStyle name="Uwaga 3" xfId="8278" hidden="1"/>
    <cellStyle name="Uwaga 3" xfId="8274" hidden="1"/>
    <cellStyle name="Uwaga 3" xfId="8271" hidden="1"/>
    <cellStyle name="Uwaga 3" xfId="8269" hidden="1"/>
    <cellStyle name="Uwaga 3" xfId="8265" hidden="1"/>
    <cellStyle name="Uwaga 3" xfId="8262" hidden="1"/>
    <cellStyle name="Uwaga 3" xfId="8260" hidden="1"/>
    <cellStyle name="Uwaga 3" xfId="8258" hidden="1"/>
    <cellStyle name="Uwaga 3" xfId="8256" hidden="1"/>
    <cellStyle name="Uwaga 3" xfId="8254" hidden="1"/>
    <cellStyle name="Uwaga 3" xfId="8249" hidden="1"/>
    <cellStyle name="Uwaga 3" xfId="8247" hidden="1"/>
    <cellStyle name="Uwaga 3" xfId="8244" hidden="1"/>
    <cellStyle name="Uwaga 3" xfId="8240" hidden="1"/>
    <cellStyle name="Uwaga 3" xfId="8237" hidden="1"/>
    <cellStyle name="Uwaga 3" xfId="8234" hidden="1"/>
    <cellStyle name="Uwaga 3" xfId="8231" hidden="1"/>
    <cellStyle name="Uwaga 3" xfId="8229" hidden="1"/>
    <cellStyle name="Uwaga 3" xfId="8226" hidden="1"/>
    <cellStyle name="Uwaga 3" xfId="8222" hidden="1"/>
    <cellStyle name="Uwaga 3" xfId="8220" hidden="1"/>
    <cellStyle name="Uwaga 3" xfId="8217" hidden="1"/>
    <cellStyle name="Uwaga 3" xfId="8212" hidden="1"/>
    <cellStyle name="Uwaga 3" xfId="8209" hidden="1"/>
    <cellStyle name="Uwaga 3" xfId="8206" hidden="1"/>
    <cellStyle name="Uwaga 3" xfId="8202" hidden="1"/>
    <cellStyle name="Uwaga 3" xfId="8199"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6" hidden="1"/>
    <cellStyle name="Uwaga 3" xfId="8173" hidden="1"/>
    <cellStyle name="Uwaga 3" xfId="8170" hidden="1"/>
    <cellStyle name="Uwaga 3" xfId="8167" hidden="1"/>
    <cellStyle name="Uwaga 3" xfId="8164" hidden="1"/>
    <cellStyle name="Uwaga 3" xfId="8161" hidden="1"/>
    <cellStyle name="Uwaga 3" xfId="8158" hidden="1"/>
    <cellStyle name="Uwaga 3" xfId="8155" hidden="1"/>
    <cellStyle name="Uwaga 3" xfId="8152" hidden="1"/>
    <cellStyle name="Uwaga 3" xfId="8150" hidden="1"/>
    <cellStyle name="Uwaga 3" xfId="8148" hidden="1"/>
    <cellStyle name="Uwaga 3" xfId="8145" hidden="1"/>
    <cellStyle name="Uwaga 3" xfId="8140" hidden="1"/>
    <cellStyle name="Uwaga 3" xfId="8137" hidden="1"/>
    <cellStyle name="Uwaga 3" xfId="8134"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3" hidden="1"/>
    <cellStyle name="Uwaga 3" xfId="8100" hidden="1"/>
    <cellStyle name="Uwaga 3" xfId="8098" hidden="1"/>
    <cellStyle name="Uwaga 3" xfId="8094" hidden="1"/>
    <cellStyle name="Uwaga 3" xfId="8091" hidden="1"/>
    <cellStyle name="Uwaga 3" xfId="8089" hidden="1"/>
    <cellStyle name="Uwaga 3" xfId="8085" hidden="1"/>
    <cellStyle name="Uwaga 3" xfId="8082"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7" hidden="1"/>
    <cellStyle name="Uwaga 3" xfId="8033" hidden="1"/>
    <cellStyle name="Uwaga 3" xfId="8031" hidden="1"/>
    <cellStyle name="Uwaga 3" xfId="8029" hidden="1"/>
    <cellStyle name="Uwaga 3" xfId="9476" hidden="1"/>
    <cellStyle name="Uwaga 3" xfId="9477" hidden="1"/>
    <cellStyle name="Uwaga 3" xfId="9479" hidden="1"/>
    <cellStyle name="Uwaga 3" xfId="9491" hidden="1"/>
    <cellStyle name="Uwaga 3" xfId="9492" hidden="1"/>
    <cellStyle name="Uwaga 3" xfId="9497" hidden="1"/>
    <cellStyle name="Uwaga 3" xfId="9506" hidden="1"/>
    <cellStyle name="Uwaga 3" xfId="9507" hidden="1"/>
    <cellStyle name="Uwaga 3" xfId="9512" hidden="1"/>
    <cellStyle name="Uwaga 3" xfId="9521" hidden="1"/>
    <cellStyle name="Uwaga 3" xfId="9522" hidden="1"/>
    <cellStyle name="Uwaga 3" xfId="9523" hidden="1"/>
    <cellStyle name="Uwaga 3" xfId="9536" hidden="1"/>
    <cellStyle name="Uwaga 3" xfId="9541" hidden="1"/>
    <cellStyle name="Uwaga 3" xfId="9546" hidden="1"/>
    <cellStyle name="Uwaga 3" xfId="9556" hidden="1"/>
    <cellStyle name="Uwaga 3" xfId="9561" hidden="1"/>
    <cellStyle name="Uwaga 3" xfId="9565" hidden="1"/>
    <cellStyle name="Uwaga 3" xfId="9572" hidden="1"/>
    <cellStyle name="Uwaga 3" xfId="9577" hidden="1"/>
    <cellStyle name="Uwaga 3" xfId="9580" hidden="1"/>
    <cellStyle name="Uwaga 3" xfId="9586" hidden="1"/>
    <cellStyle name="Uwaga 3" xfId="9591" hidden="1"/>
    <cellStyle name="Uwaga 3" xfId="9595" hidden="1"/>
    <cellStyle name="Uwaga 3" xfId="9596" hidden="1"/>
    <cellStyle name="Uwaga 3" xfId="9597" hidden="1"/>
    <cellStyle name="Uwaga 3" xfId="9601" hidden="1"/>
    <cellStyle name="Uwaga 3" xfId="9613" hidden="1"/>
    <cellStyle name="Uwaga 3" xfId="9618" hidden="1"/>
    <cellStyle name="Uwaga 3" xfId="9623" hidden="1"/>
    <cellStyle name="Uwaga 3" xfId="9628" hidden="1"/>
    <cellStyle name="Uwaga 3" xfId="9633" hidden="1"/>
    <cellStyle name="Uwaga 3" xfId="9638" hidden="1"/>
    <cellStyle name="Uwaga 3" xfId="9642" hidden="1"/>
    <cellStyle name="Uwaga 3" xfId="9646" hidden="1"/>
    <cellStyle name="Uwaga 3" xfId="9651" hidden="1"/>
    <cellStyle name="Uwaga 3" xfId="9656" hidden="1"/>
    <cellStyle name="Uwaga 3" xfId="9657" hidden="1"/>
    <cellStyle name="Uwaga 3" xfId="9659" hidden="1"/>
    <cellStyle name="Uwaga 3" xfId="9672" hidden="1"/>
    <cellStyle name="Uwaga 3" xfId="9676" hidden="1"/>
    <cellStyle name="Uwaga 3" xfId="9681" hidden="1"/>
    <cellStyle name="Uwaga 3" xfId="9688" hidden="1"/>
    <cellStyle name="Uwaga 3" xfId="9692" hidden="1"/>
    <cellStyle name="Uwaga 3" xfId="9697" hidden="1"/>
    <cellStyle name="Uwaga 3" xfId="9702" hidden="1"/>
    <cellStyle name="Uwaga 3" xfId="9705" hidden="1"/>
    <cellStyle name="Uwaga 3" xfId="9710" hidden="1"/>
    <cellStyle name="Uwaga 3" xfId="9716" hidden="1"/>
    <cellStyle name="Uwaga 3" xfId="9717" hidden="1"/>
    <cellStyle name="Uwaga 3" xfId="9720" hidden="1"/>
    <cellStyle name="Uwaga 3" xfId="9733" hidden="1"/>
    <cellStyle name="Uwaga 3" xfId="9737" hidden="1"/>
    <cellStyle name="Uwaga 3" xfId="9742" hidden="1"/>
    <cellStyle name="Uwaga 3" xfId="9749" hidden="1"/>
    <cellStyle name="Uwaga 3" xfId="9754" hidden="1"/>
    <cellStyle name="Uwaga 3" xfId="9758" hidden="1"/>
    <cellStyle name="Uwaga 3" xfId="9763" hidden="1"/>
    <cellStyle name="Uwaga 3" xfId="9767" hidden="1"/>
    <cellStyle name="Uwaga 3" xfId="9772" hidden="1"/>
    <cellStyle name="Uwaga 3" xfId="9776" hidden="1"/>
    <cellStyle name="Uwaga 3" xfId="9777" hidden="1"/>
    <cellStyle name="Uwaga 3" xfId="9779" hidden="1"/>
    <cellStyle name="Uwaga 3" xfId="9791" hidden="1"/>
    <cellStyle name="Uwaga 3" xfId="9792" hidden="1"/>
    <cellStyle name="Uwaga 3" xfId="9794" hidden="1"/>
    <cellStyle name="Uwaga 3" xfId="9806" hidden="1"/>
    <cellStyle name="Uwaga 3" xfId="9808" hidden="1"/>
    <cellStyle name="Uwaga 3" xfId="9811" hidden="1"/>
    <cellStyle name="Uwaga 3" xfId="9821" hidden="1"/>
    <cellStyle name="Uwaga 3" xfId="9822" hidden="1"/>
    <cellStyle name="Uwaga 3" xfId="9824" hidden="1"/>
    <cellStyle name="Uwaga 3" xfId="9836" hidden="1"/>
    <cellStyle name="Uwaga 3" xfId="9837" hidden="1"/>
    <cellStyle name="Uwaga 3" xfId="9838" hidden="1"/>
    <cellStyle name="Uwaga 3" xfId="9852" hidden="1"/>
    <cellStyle name="Uwaga 3" xfId="9855" hidden="1"/>
    <cellStyle name="Uwaga 3" xfId="9859" hidden="1"/>
    <cellStyle name="Uwaga 3" xfId="9867" hidden="1"/>
    <cellStyle name="Uwaga 3" xfId="9870" hidden="1"/>
    <cellStyle name="Uwaga 3" xfId="9874" hidden="1"/>
    <cellStyle name="Uwaga 3" xfId="9882" hidden="1"/>
    <cellStyle name="Uwaga 3" xfId="9885" hidden="1"/>
    <cellStyle name="Uwaga 3" xfId="9889" hidden="1"/>
    <cellStyle name="Uwaga 3" xfId="9896" hidden="1"/>
    <cellStyle name="Uwaga 3" xfId="9897" hidden="1"/>
    <cellStyle name="Uwaga 3" xfId="9899" hidden="1"/>
    <cellStyle name="Uwaga 3" xfId="9912" hidden="1"/>
    <cellStyle name="Uwaga 3" xfId="9915" hidden="1"/>
    <cellStyle name="Uwaga 3" xfId="9918" hidden="1"/>
    <cellStyle name="Uwaga 3" xfId="9927" hidden="1"/>
    <cellStyle name="Uwaga 3" xfId="9930" hidden="1"/>
    <cellStyle name="Uwaga 3" xfId="9934" hidden="1"/>
    <cellStyle name="Uwaga 3" xfId="9942" hidden="1"/>
    <cellStyle name="Uwaga 3" xfId="9944" hidden="1"/>
    <cellStyle name="Uwaga 3" xfId="9947" hidden="1"/>
    <cellStyle name="Uwaga 3" xfId="9956" hidden="1"/>
    <cellStyle name="Uwaga 3" xfId="9957" hidden="1"/>
    <cellStyle name="Uwaga 3" xfId="9958" hidden="1"/>
    <cellStyle name="Uwaga 3" xfId="9971" hidden="1"/>
    <cellStyle name="Uwaga 3" xfId="9972" hidden="1"/>
    <cellStyle name="Uwaga 3" xfId="9974" hidden="1"/>
    <cellStyle name="Uwaga 3" xfId="9986" hidden="1"/>
    <cellStyle name="Uwaga 3" xfId="9987" hidden="1"/>
    <cellStyle name="Uwaga 3" xfId="9989" hidden="1"/>
    <cellStyle name="Uwaga 3" xfId="10001" hidden="1"/>
    <cellStyle name="Uwaga 3" xfId="10002" hidden="1"/>
    <cellStyle name="Uwaga 3" xfId="10004" hidden="1"/>
    <cellStyle name="Uwaga 3" xfId="10016" hidden="1"/>
    <cellStyle name="Uwaga 3" xfId="10017" hidden="1"/>
    <cellStyle name="Uwaga 3" xfId="10018" hidden="1"/>
    <cellStyle name="Uwaga 3" xfId="10032" hidden="1"/>
    <cellStyle name="Uwaga 3" xfId="10034" hidden="1"/>
    <cellStyle name="Uwaga 3" xfId="10037" hidden="1"/>
    <cellStyle name="Uwaga 3" xfId="10047" hidden="1"/>
    <cellStyle name="Uwaga 3" xfId="10050" hidden="1"/>
    <cellStyle name="Uwaga 3" xfId="10053" hidden="1"/>
    <cellStyle name="Uwaga 3" xfId="10062" hidden="1"/>
    <cellStyle name="Uwaga 3" xfId="10064" hidden="1"/>
    <cellStyle name="Uwaga 3" xfId="10067" hidden="1"/>
    <cellStyle name="Uwaga 3" xfId="10076" hidden="1"/>
    <cellStyle name="Uwaga 3" xfId="10077" hidden="1"/>
    <cellStyle name="Uwaga 3" xfId="10078" hidden="1"/>
    <cellStyle name="Uwaga 3" xfId="10091" hidden="1"/>
    <cellStyle name="Uwaga 3" xfId="10093" hidden="1"/>
    <cellStyle name="Uwaga 3" xfId="10095" hidden="1"/>
    <cellStyle name="Uwaga 3" xfId="10106" hidden="1"/>
    <cellStyle name="Uwaga 3" xfId="10108" hidden="1"/>
    <cellStyle name="Uwaga 3" xfId="10110" hidden="1"/>
    <cellStyle name="Uwaga 3" xfId="10121" hidden="1"/>
    <cellStyle name="Uwaga 3" xfId="10123" hidden="1"/>
    <cellStyle name="Uwaga 3" xfId="10125" hidden="1"/>
    <cellStyle name="Uwaga 3" xfId="10136" hidden="1"/>
    <cellStyle name="Uwaga 3" xfId="10137" hidden="1"/>
    <cellStyle name="Uwaga 3" xfId="10138" hidden="1"/>
    <cellStyle name="Uwaga 3" xfId="10151" hidden="1"/>
    <cellStyle name="Uwaga 3" xfId="10153" hidden="1"/>
    <cellStyle name="Uwaga 3" xfId="10155" hidden="1"/>
    <cellStyle name="Uwaga 3" xfId="10166" hidden="1"/>
    <cellStyle name="Uwaga 3" xfId="10168" hidden="1"/>
    <cellStyle name="Uwaga 3" xfId="10170" hidden="1"/>
    <cellStyle name="Uwaga 3" xfId="10181" hidden="1"/>
    <cellStyle name="Uwaga 3" xfId="10183" hidden="1"/>
    <cellStyle name="Uwaga 3" xfId="10184" hidden="1"/>
    <cellStyle name="Uwaga 3" xfId="10196" hidden="1"/>
    <cellStyle name="Uwaga 3" xfId="10197" hidden="1"/>
    <cellStyle name="Uwaga 3" xfId="10198" hidden="1"/>
    <cellStyle name="Uwaga 3" xfId="10211" hidden="1"/>
    <cellStyle name="Uwaga 3" xfId="10213" hidden="1"/>
    <cellStyle name="Uwaga 3" xfId="10215" hidden="1"/>
    <cellStyle name="Uwaga 3" xfId="10226" hidden="1"/>
    <cellStyle name="Uwaga 3" xfId="10228" hidden="1"/>
    <cellStyle name="Uwaga 3" xfId="10230" hidden="1"/>
    <cellStyle name="Uwaga 3" xfId="10241" hidden="1"/>
    <cellStyle name="Uwaga 3" xfId="10243" hidden="1"/>
    <cellStyle name="Uwaga 3" xfId="10245" hidden="1"/>
    <cellStyle name="Uwaga 3" xfId="10256" hidden="1"/>
    <cellStyle name="Uwaga 3" xfId="10257" hidden="1"/>
    <cellStyle name="Uwaga 3" xfId="10259" hidden="1"/>
    <cellStyle name="Uwaga 3" xfId="10270" hidden="1"/>
    <cellStyle name="Uwaga 3" xfId="10272" hidden="1"/>
    <cellStyle name="Uwaga 3" xfId="10273" hidden="1"/>
    <cellStyle name="Uwaga 3" xfId="10282" hidden="1"/>
    <cellStyle name="Uwaga 3" xfId="10285" hidden="1"/>
    <cellStyle name="Uwaga 3" xfId="10287" hidden="1"/>
    <cellStyle name="Uwaga 3" xfId="10298" hidden="1"/>
    <cellStyle name="Uwaga 3" xfId="10300" hidden="1"/>
    <cellStyle name="Uwaga 3" xfId="10302" hidden="1"/>
    <cellStyle name="Uwaga 3" xfId="10314" hidden="1"/>
    <cellStyle name="Uwaga 3" xfId="10316" hidden="1"/>
    <cellStyle name="Uwaga 3" xfId="10318" hidden="1"/>
    <cellStyle name="Uwaga 3" xfId="10326" hidden="1"/>
    <cellStyle name="Uwaga 3" xfId="10328" hidden="1"/>
    <cellStyle name="Uwaga 3" xfId="10331" hidden="1"/>
    <cellStyle name="Uwaga 3" xfId="10321" hidden="1"/>
    <cellStyle name="Uwaga 3" xfId="10320" hidden="1"/>
    <cellStyle name="Uwaga 3" xfId="10319" hidden="1"/>
    <cellStyle name="Uwaga 3" xfId="10306" hidden="1"/>
    <cellStyle name="Uwaga 3" xfId="10305" hidden="1"/>
    <cellStyle name="Uwaga 3" xfId="10304" hidden="1"/>
    <cellStyle name="Uwaga 3" xfId="10291" hidden="1"/>
    <cellStyle name="Uwaga 3" xfId="10290" hidden="1"/>
    <cellStyle name="Uwaga 3" xfId="10289" hidden="1"/>
    <cellStyle name="Uwaga 3" xfId="10276" hidden="1"/>
    <cellStyle name="Uwaga 3" xfId="10275" hidden="1"/>
    <cellStyle name="Uwaga 3" xfId="10274" hidden="1"/>
    <cellStyle name="Uwaga 3" xfId="10261" hidden="1"/>
    <cellStyle name="Uwaga 3" xfId="10260" hidden="1"/>
    <cellStyle name="Uwaga 3" xfId="10258" hidden="1"/>
    <cellStyle name="Uwaga 3" xfId="10247" hidden="1"/>
    <cellStyle name="Uwaga 3" xfId="10244" hidden="1"/>
    <cellStyle name="Uwaga 3" xfId="10242" hidden="1"/>
    <cellStyle name="Uwaga 3" xfId="10232" hidden="1"/>
    <cellStyle name="Uwaga 3" xfId="10229" hidden="1"/>
    <cellStyle name="Uwaga 3" xfId="10227" hidden="1"/>
    <cellStyle name="Uwaga 3" xfId="10217" hidden="1"/>
    <cellStyle name="Uwaga 3" xfId="10214" hidden="1"/>
    <cellStyle name="Uwaga 3" xfId="10212" hidden="1"/>
    <cellStyle name="Uwaga 3" xfId="10202" hidden="1"/>
    <cellStyle name="Uwaga 3" xfId="10200" hidden="1"/>
    <cellStyle name="Uwaga 3" xfId="10199" hidden="1"/>
    <cellStyle name="Uwaga 3" xfId="10187" hidden="1"/>
    <cellStyle name="Uwaga 3" xfId="10185" hidden="1"/>
    <cellStyle name="Uwaga 3" xfId="10182" hidden="1"/>
    <cellStyle name="Uwaga 3" xfId="10172" hidden="1"/>
    <cellStyle name="Uwaga 3" xfId="10169" hidden="1"/>
    <cellStyle name="Uwaga 3" xfId="10167" hidden="1"/>
    <cellStyle name="Uwaga 3" xfId="10157" hidden="1"/>
    <cellStyle name="Uwaga 3" xfId="10154" hidden="1"/>
    <cellStyle name="Uwaga 3" xfId="10152" hidden="1"/>
    <cellStyle name="Uwaga 3" xfId="10142" hidden="1"/>
    <cellStyle name="Uwaga 3" xfId="10140" hidden="1"/>
    <cellStyle name="Uwaga 3" xfId="10139" hidden="1"/>
    <cellStyle name="Uwaga 3" xfId="10127" hidden="1"/>
    <cellStyle name="Uwaga 3" xfId="10124" hidden="1"/>
    <cellStyle name="Uwaga 3" xfId="10122" hidden="1"/>
    <cellStyle name="Uwaga 3" xfId="10112" hidden="1"/>
    <cellStyle name="Uwaga 3" xfId="10109" hidden="1"/>
    <cellStyle name="Uwaga 3" xfId="10107" hidden="1"/>
    <cellStyle name="Uwaga 3" xfId="10097" hidden="1"/>
    <cellStyle name="Uwaga 3" xfId="10094" hidden="1"/>
    <cellStyle name="Uwaga 3" xfId="10092" hidden="1"/>
    <cellStyle name="Uwaga 3" xfId="10082" hidden="1"/>
    <cellStyle name="Uwaga 3" xfId="10080" hidden="1"/>
    <cellStyle name="Uwaga 3" xfId="10079" hidden="1"/>
    <cellStyle name="Uwaga 3" xfId="10066" hidden="1"/>
    <cellStyle name="Uwaga 3" xfId="10063" hidden="1"/>
    <cellStyle name="Uwaga 3" xfId="10061" hidden="1"/>
    <cellStyle name="Uwaga 3" xfId="10051" hidden="1"/>
    <cellStyle name="Uwaga 3" xfId="10048" hidden="1"/>
    <cellStyle name="Uwaga 3" xfId="10046" hidden="1"/>
    <cellStyle name="Uwaga 3" xfId="10036" hidden="1"/>
    <cellStyle name="Uwaga 3" xfId="10033" hidden="1"/>
    <cellStyle name="Uwaga 3" xfId="10031" hidden="1"/>
    <cellStyle name="Uwaga 3" xfId="10022" hidden="1"/>
    <cellStyle name="Uwaga 3" xfId="10020" hidden="1"/>
    <cellStyle name="Uwaga 3" xfId="10019" hidden="1"/>
    <cellStyle name="Uwaga 3" xfId="10007" hidden="1"/>
    <cellStyle name="Uwaga 3" xfId="10005" hidden="1"/>
    <cellStyle name="Uwaga 3" xfId="10003" hidden="1"/>
    <cellStyle name="Uwaga 3" xfId="9992" hidden="1"/>
    <cellStyle name="Uwaga 3" xfId="9990" hidden="1"/>
    <cellStyle name="Uwaga 3" xfId="9988" hidden="1"/>
    <cellStyle name="Uwaga 3" xfId="9977" hidden="1"/>
    <cellStyle name="Uwaga 3" xfId="9975" hidden="1"/>
    <cellStyle name="Uwaga 3" xfId="9973" hidden="1"/>
    <cellStyle name="Uwaga 3" xfId="9962" hidden="1"/>
    <cellStyle name="Uwaga 3" xfId="9960" hidden="1"/>
    <cellStyle name="Uwaga 3" xfId="9959" hidden="1"/>
    <cellStyle name="Uwaga 3" xfId="9946" hidden="1"/>
    <cellStyle name="Uwaga 3" xfId="9943" hidden="1"/>
    <cellStyle name="Uwaga 3" xfId="9941" hidden="1"/>
    <cellStyle name="Uwaga 3" xfId="9931" hidden="1"/>
    <cellStyle name="Uwaga 3" xfId="9928" hidden="1"/>
    <cellStyle name="Uwaga 3" xfId="9926" hidden="1"/>
    <cellStyle name="Uwaga 3" xfId="9916" hidden="1"/>
    <cellStyle name="Uwaga 3" xfId="9913" hidden="1"/>
    <cellStyle name="Uwaga 3" xfId="9911" hidden="1"/>
    <cellStyle name="Uwaga 3" xfId="9902" hidden="1"/>
    <cellStyle name="Uwaga 3" xfId="9900" hidden="1"/>
    <cellStyle name="Uwaga 3" xfId="9898" hidden="1"/>
    <cellStyle name="Uwaga 3" xfId="9886" hidden="1"/>
    <cellStyle name="Uwaga 3" xfId="9883" hidden="1"/>
    <cellStyle name="Uwaga 3" xfId="9881" hidden="1"/>
    <cellStyle name="Uwaga 3" xfId="9871" hidden="1"/>
    <cellStyle name="Uwaga 3" xfId="9868" hidden="1"/>
    <cellStyle name="Uwaga 3" xfId="9866" hidden="1"/>
    <cellStyle name="Uwaga 3" xfId="9856" hidden="1"/>
    <cellStyle name="Uwaga 3" xfId="9853" hidden="1"/>
    <cellStyle name="Uwaga 3" xfId="9851" hidden="1"/>
    <cellStyle name="Uwaga 3" xfId="9844" hidden="1"/>
    <cellStyle name="Uwaga 3" xfId="9841" hidden="1"/>
    <cellStyle name="Uwaga 3" xfId="9839" hidden="1"/>
    <cellStyle name="Uwaga 3" xfId="9829" hidden="1"/>
    <cellStyle name="Uwaga 3" xfId="9826" hidden="1"/>
    <cellStyle name="Uwaga 3" xfId="9823" hidden="1"/>
    <cellStyle name="Uwaga 3" xfId="9814" hidden="1"/>
    <cellStyle name="Uwaga 3" xfId="9810" hidden="1"/>
    <cellStyle name="Uwaga 3" xfId="9807" hidden="1"/>
    <cellStyle name="Uwaga 3" xfId="9799" hidden="1"/>
    <cellStyle name="Uwaga 3" xfId="9796" hidden="1"/>
    <cellStyle name="Uwaga 3" xfId="9793" hidden="1"/>
    <cellStyle name="Uwaga 3" xfId="9784" hidden="1"/>
    <cellStyle name="Uwaga 3" xfId="9781" hidden="1"/>
    <cellStyle name="Uwaga 3" xfId="9778" hidden="1"/>
    <cellStyle name="Uwaga 3" xfId="9768" hidden="1"/>
    <cellStyle name="Uwaga 3" xfId="9764" hidden="1"/>
    <cellStyle name="Uwaga 3" xfId="9761" hidden="1"/>
    <cellStyle name="Uwaga 3" xfId="9752" hidden="1"/>
    <cellStyle name="Uwaga 3" xfId="9748" hidden="1"/>
    <cellStyle name="Uwaga 3" xfId="9746" hidden="1"/>
    <cellStyle name="Uwaga 3" xfId="9738" hidden="1"/>
    <cellStyle name="Uwaga 3" xfId="9734" hidden="1"/>
    <cellStyle name="Uwaga 3" xfId="9731" hidden="1"/>
    <cellStyle name="Uwaga 3" xfId="9724" hidden="1"/>
    <cellStyle name="Uwaga 3" xfId="9721" hidden="1"/>
    <cellStyle name="Uwaga 3" xfId="9718" hidden="1"/>
    <cellStyle name="Uwaga 3" xfId="9709" hidden="1"/>
    <cellStyle name="Uwaga 3" xfId="9704" hidden="1"/>
    <cellStyle name="Uwaga 3" xfId="9701" hidden="1"/>
    <cellStyle name="Uwaga 3" xfId="9694" hidden="1"/>
    <cellStyle name="Uwaga 3" xfId="9689" hidden="1"/>
    <cellStyle name="Uwaga 3" xfId="9686" hidden="1"/>
    <cellStyle name="Uwaga 3" xfId="9679" hidden="1"/>
    <cellStyle name="Uwaga 3" xfId="9674" hidden="1"/>
    <cellStyle name="Uwaga 3" xfId="9671" hidden="1"/>
    <cellStyle name="Uwaga 3" xfId="9665" hidden="1"/>
    <cellStyle name="Uwaga 3" xfId="9661" hidden="1"/>
    <cellStyle name="Uwaga 3" xfId="9658" hidden="1"/>
    <cellStyle name="Uwaga 3" xfId="9650" hidden="1"/>
    <cellStyle name="Uwaga 3" xfId="9645" hidden="1"/>
    <cellStyle name="Uwaga 3" xfId="9641" hidden="1"/>
    <cellStyle name="Uwaga 3" xfId="9635" hidden="1"/>
    <cellStyle name="Uwaga 3" xfId="9630" hidden="1"/>
    <cellStyle name="Uwaga 3" xfId="9626" hidden="1"/>
    <cellStyle name="Uwaga 3" xfId="9620" hidden="1"/>
    <cellStyle name="Uwaga 3" xfId="9615" hidden="1"/>
    <cellStyle name="Uwaga 3" xfId="9611" hidden="1"/>
    <cellStyle name="Uwaga 3" xfId="9606" hidden="1"/>
    <cellStyle name="Uwaga 3" xfId="9602" hidden="1"/>
    <cellStyle name="Uwaga 3" xfId="9598" hidden="1"/>
    <cellStyle name="Uwaga 3" xfId="9590" hidden="1"/>
    <cellStyle name="Uwaga 3" xfId="9585" hidden="1"/>
    <cellStyle name="Uwaga 3" xfId="9581" hidden="1"/>
    <cellStyle name="Uwaga 3" xfId="9575" hidden="1"/>
    <cellStyle name="Uwaga 3" xfId="9570" hidden="1"/>
    <cellStyle name="Uwaga 3" xfId="9566" hidden="1"/>
    <cellStyle name="Uwaga 3" xfId="9560" hidden="1"/>
    <cellStyle name="Uwaga 3" xfId="9555"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8" hidden="1"/>
    <cellStyle name="Uwaga 3" xfId="9464" hidden="1"/>
    <cellStyle name="Uwaga 3" xfId="10324" hidden="1"/>
    <cellStyle name="Uwaga 3" xfId="10323" hidden="1"/>
    <cellStyle name="Uwaga 3" xfId="10322" hidden="1"/>
    <cellStyle name="Uwaga 3" xfId="10309" hidden="1"/>
    <cellStyle name="Uwaga 3" xfId="10308" hidden="1"/>
    <cellStyle name="Uwaga 3" xfId="10307" hidden="1"/>
    <cellStyle name="Uwaga 3" xfId="10294" hidden="1"/>
    <cellStyle name="Uwaga 3" xfId="10293" hidden="1"/>
    <cellStyle name="Uwaga 3" xfId="10292" hidden="1"/>
    <cellStyle name="Uwaga 3" xfId="10279" hidden="1"/>
    <cellStyle name="Uwaga 3" xfId="10278" hidden="1"/>
    <cellStyle name="Uwaga 3" xfId="10277" hidden="1"/>
    <cellStyle name="Uwaga 3" xfId="10264" hidden="1"/>
    <cellStyle name="Uwaga 3" xfId="10263" hidden="1"/>
    <cellStyle name="Uwaga 3" xfId="10262" hidden="1"/>
    <cellStyle name="Uwaga 3" xfId="10250" hidden="1"/>
    <cellStyle name="Uwaga 3" xfId="10248" hidden="1"/>
    <cellStyle name="Uwaga 3" xfId="10246" hidden="1"/>
    <cellStyle name="Uwaga 3" xfId="10235" hidden="1"/>
    <cellStyle name="Uwaga 3" xfId="10233" hidden="1"/>
    <cellStyle name="Uwaga 3" xfId="10231" hidden="1"/>
    <cellStyle name="Uwaga 3" xfId="10220" hidden="1"/>
    <cellStyle name="Uwaga 3" xfId="10218" hidden="1"/>
    <cellStyle name="Uwaga 3" xfId="10216" hidden="1"/>
    <cellStyle name="Uwaga 3" xfId="10205" hidden="1"/>
    <cellStyle name="Uwaga 3" xfId="10203" hidden="1"/>
    <cellStyle name="Uwaga 3" xfId="10201" hidden="1"/>
    <cellStyle name="Uwaga 3" xfId="10190" hidden="1"/>
    <cellStyle name="Uwaga 3" xfId="10188" hidden="1"/>
    <cellStyle name="Uwaga 3" xfId="10186" hidden="1"/>
    <cellStyle name="Uwaga 3" xfId="10175" hidden="1"/>
    <cellStyle name="Uwaga 3" xfId="10173" hidden="1"/>
    <cellStyle name="Uwaga 3" xfId="10171" hidden="1"/>
    <cellStyle name="Uwaga 3" xfId="10160" hidden="1"/>
    <cellStyle name="Uwaga 3" xfId="10158" hidden="1"/>
    <cellStyle name="Uwaga 3" xfId="10156" hidden="1"/>
    <cellStyle name="Uwaga 3" xfId="10145" hidden="1"/>
    <cellStyle name="Uwaga 3" xfId="10143" hidden="1"/>
    <cellStyle name="Uwaga 3" xfId="10141" hidden="1"/>
    <cellStyle name="Uwaga 3" xfId="10130" hidden="1"/>
    <cellStyle name="Uwaga 3" xfId="10128" hidden="1"/>
    <cellStyle name="Uwaga 3" xfId="10126" hidden="1"/>
    <cellStyle name="Uwaga 3" xfId="10115" hidden="1"/>
    <cellStyle name="Uwaga 3" xfId="10113" hidden="1"/>
    <cellStyle name="Uwaga 3" xfId="10111" hidden="1"/>
    <cellStyle name="Uwaga 3" xfId="10100" hidden="1"/>
    <cellStyle name="Uwaga 3" xfId="10098" hidden="1"/>
    <cellStyle name="Uwaga 3" xfId="10096" hidden="1"/>
    <cellStyle name="Uwaga 3" xfId="10085" hidden="1"/>
    <cellStyle name="Uwaga 3" xfId="10083" hidden="1"/>
    <cellStyle name="Uwaga 3" xfId="10081" hidden="1"/>
    <cellStyle name="Uwaga 3" xfId="10070" hidden="1"/>
    <cellStyle name="Uwaga 3" xfId="10068" hidden="1"/>
    <cellStyle name="Uwaga 3" xfId="10065" hidden="1"/>
    <cellStyle name="Uwaga 3" xfId="10055" hidden="1"/>
    <cellStyle name="Uwaga 3" xfId="10052" hidden="1"/>
    <cellStyle name="Uwaga 3" xfId="10049" hidden="1"/>
    <cellStyle name="Uwaga 3" xfId="10040" hidden="1"/>
    <cellStyle name="Uwaga 3" xfId="10038" hidden="1"/>
    <cellStyle name="Uwaga 3" xfId="10035" hidden="1"/>
    <cellStyle name="Uwaga 3" xfId="10025" hidden="1"/>
    <cellStyle name="Uwaga 3" xfId="10023" hidden="1"/>
    <cellStyle name="Uwaga 3" xfId="10021" hidden="1"/>
    <cellStyle name="Uwaga 3" xfId="10010" hidden="1"/>
    <cellStyle name="Uwaga 3" xfId="10008" hidden="1"/>
    <cellStyle name="Uwaga 3" xfId="10006" hidden="1"/>
    <cellStyle name="Uwaga 3" xfId="9995" hidden="1"/>
    <cellStyle name="Uwaga 3" xfId="9993" hidden="1"/>
    <cellStyle name="Uwaga 3" xfId="9991" hidden="1"/>
    <cellStyle name="Uwaga 3" xfId="9980" hidden="1"/>
    <cellStyle name="Uwaga 3" xfId="9978" hidden="1"/>
    <cellStyle name="Uwaga 3" xfId="9976" hidden="1"/>
    <cellStyle name="Uwaga 3" xfId="9965" hidden="1"/>
    <cellStyle name="Uwaga 3" xfId="9963" hidden="1"/>
    <cellStyle name="Uwaga 3" xfId="9961" hidden="1"/>
    <cellStyle name="Uwaga 3" xfId="9950" hidden="1"/>
    <cellStyle name="Uwaga 3" xfId="9948" hidden="1"/>
    <cellStyle name="Uwaga 3" xfId="9945" hidden="1"/>
    <cellStyle name="Uwaga 3" xfId="9935" hidden="1"/>
    <cellStyle name="Uwaga 3" xfId="9932" hidden="1"/>
    <cellStyle name="Uwaga 3" xfId="9929" hidden="1"/>
    <cellStyle name="Uwaga 3" xfId="9920" hidden="1"/>
    <cellStyle name="Uwaga 3" xfId="9917" hidden="1"/>
    <cellStyle name="Uwaga 3" xfId="9914" hidden="1"/>
    <cellStyle name="Uwaga 3" xfId="9905" hidden="1"/>
    <cellStyle name="Uwaga 3" xfId="9903" hidden="1"/>
    <cellStyle name="Uwaga 3" xfId="9901" hidden="1"/>
    <cellStyle name="Uwaga 3" xfId="9890" hidden="1"/>
    <cellStyle name="Uwaga 3" xfId="9887" hidden="1"/>
    <cellStyle name="Uwaga 3" xfId="9884" hidden="1"/>
    <cellStyle name="Uwaga 3" xfId="9875" hidden="1"/>
    <cellStyle name="Uwaga 3" xfId="9872" hidden="1"/>
    <cellStyle name="Uwaga 3" xfId="9869" hidden="1"/>
    <cellStyle name="Uwaga 3" xfId="9860" hidden="1"/>
    <cellStyle name="Uwaga 3" xfId="9857" hidden="1"/>
    <cellStyle name="Uwaga 3" xfId="9854" hidden="1"/>
    <cellStyle name="Uwaga 3" xfId="9847" hidden="1"/>
    <cellStyle name="Uwaga 3" xfId="9843" hidden="1"/>
    <cellStyle name="Uwaga 3" xfId="9840" hidden="1"/>
    <cellStyle name="Uwaga 3" xfId="9832" hidden="1"/>
    <cellStyle name="Uwaga 3" xfId="9828" hidden="1"/>
    <cellStyle name="Uwaga 3" xfId="9825" hidden="1"/>
    <cellStyle name="Uwaga 3" xfId="9817" hidden="1"/>
    <cellStyle name="Uwaga 3" xfId="9813" hidden="1"/>
    <cellStyle name="Uwaga 3" xfId="9809" hidden="1"/>
    <cellStyle name="Uwaga 3" xfId="9802" hidden="1"/>
    <cellStyle name="Uwaga 3" xfId="9798" hidden="1"/>
    <cellStyle name="Uwaga 3" xfId="9795" hidden="1"/>
    <cellStyle name="Uwaga 3" xfId="9787" hidden="1"/>
    <cellStyle name="Uwaga 3" xfId="9783" hidden="1"/>
    <cellStyle name="Uwaga 3" xfId="9780" hidden="1"/>
    <cellStyle name="Uwaga 3" xfId="9771" hidden="1"/>
    <cellStyle name="Uwaga 3" xfId="9766" hidden="1"/>
    <cellStyle name="Uwaga 3" xfId="9762" hidden="1"/>
    <cellStyle name="Uwaga 3" xfId="9756" hidden="1"/>
    <cellStyle name="Uwaga 3" xfId="9751" hidden="1"/>
    <cellStyle name="Uwaga 3" xfId="9747" hidden="1"/>
    <cellStyle name="Uwaga 3" xfId="9741" hidden="1"/>
    <cellStyle name="Uwaga 3" xfId="9736" hidden="1"/>
    <cellStyle name="Uwaga 3" xfId="9732" hidden="1"/>
    <cellStyle name="Uwaga 3" xfId="9727" hidden="1"/>
    <cellStyle name="Uwaga 3" xfId="9723" hidden="1"/>
    <cellStyle name="Uwaga 3" xfId="9719" hidden="1"/>
    <cellStyle name="Uwaga 3" xfId="9712" hidden="1"/>
    <cellStyle name="Uwaga 3" xfId="9707" hidden="1"/>
    <cellStyle name="Uwaga 3" xfId="9703" hidden="1"/>
    <cellStyle name="Uwaga 3" xfId="9696" hidden="1"/>
    <cellStyle name="Uwaga 3" xfId="9691" hidden="1"/>
    <cellStyle name="Uwaga 3" xfId="9687" hidden="1"/>
    <cellStyle name="Uwaga 3" xfId="9682" hidden="1"/>
    <cellStyle name="Uwaga 3" xfId="9677" hidden="1"/>
    <cellStyle name="Uwaga 3" xfId="9673" hidden="1"/>
    <cellStyle name="Uwaga 3" xfId="9667" hidden="1"/>
    <cellStyle name="Uwaga 3" xfId="9663" hidden="1"/>
    <cellStyle name="Uwaga 3" xfId="9660" hidden="1"/>
    <cellStyle name="Uwaga 3" xfId="9653" hidden="1"/>
    <cellStyle name="Uwaga 3" xfId="9648" hidden="1"/>
    <cellStyle name="Uwaga 3" xfId="9643" hidden="1"/>
    <cellStyle name="Uwaga 3" xfId="9637" hidden="1"/>
    <cellStyle name="Uwaga 3" xfId="9632" hidden="1"/>
    <cellStyle name="Uwaga 3" xfId="9627" hidden="1"/>
    <cellStyle name="Uwaga 3" xfId="9622" hidden="1"/>
    <cellStyle name="Uwaga 3" xfId="9617" hidden="1"/>
    <cellStyle name="Uwaga 3" xfId="9612" hidden="1"/>
    <cellStyle name="Uwaga 3" xfId="9608" hidden="1"/>
    <cellStyle name="Uwaga 3" xfId="9604" hidden="1"/>
    <cellStyle name="Uwaga 3" xfId="9599" hidden="1"/>
    <cellStyle name="Uwaga 3" xfId="9592" hidden="1"/>
    <cellStyle name="Uwaga 3" xfId="9587" hidden="1"/>
    <cellStyle name="Uwaga 3" xfId="9582" hidden="1"/>
    <cellStyle name="Uwaga 3" xfId="9576" hidden="1"/>
    <cellStyle name="Uwaga 3" xfId="9571"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29" hidden="1"/>
    <cellStyle name="Uwaga 3" xfId="10327" hidden="1"/>
    <cellStyle name="Uwaga 3" xfId="10325" hidden="1"/>
    <cellStyle name="Uwaga 3" xfId="10312" hidden="1"/>
    <cellStyle name="Uwaga 3" xfId="10311" hidden="1"/>
    <cellStyle name="Uwaga 3" xfId="10310" hidden="1"/>
    <cellStyle name="Uwaga 3" xfId="10297" hidden="1"/>
    <cellStyle name="Uwaga 3" xfId="10296" hidden="1"/>
    <cellStyle name="Uwaga 3" xfId="10295" hidden="1"/>
    <cellStyle name="Uwaga 3" xfId="10283" hidden="1"/>
    <cellStyle name="Uwaga 3" xfId="10281" hidden="1"/>
    <cellStyle name="Uwaga 3" xfId="10280" hidden="1"/>
    <cellStyle name="Uwaga 3" xfId="10267" hidden="1"/>
    <cellStyle name="Uwaga 3" xfId="10266" hidden="1"/>
    <cellStyle name="Uwaga 3" xfId="10265" hidden="1"/>
    <cellStyle name="Uwaga 3" xfId="10253" hidden="1"/>
    <cellStyle name="Uwaga 3" xfId="10251" hidden="1"/>
    <cellStyle name="Uwaga 3" xfId="10249" hidden="1"/>
    <cellStyle name="Uwaga 3" xfId="10238" hidden="1"/>
    <cellStyle name="Uwaga 3" xfId="10236" hidden="1"/>
    <cellStyle name="Uwaga 3" xfId="10234" hidden="1"/>
    <cellStyle name="Uwaga 3" xfId="10223" hidden="1"/>
    <cellStyle name="Uwaga 3" xfId="10221" hidden="1"/>
    <cellStyle name="Uwaga 3" xfId="10219" hidden="1"/>
    <cellStyle name="Uwaga 3" xfId="10208" hidden="1"/>
    <cellStyle name="Uwaga 3" xfId="10206" hidden="1"/>
    <cellStyle name="Uwaga 3" xfId="10204" hidden="1"/>
    <cellStyle name="Uwaga 3" xfId="10193" hidden="1"/>
    <cellStyle name="Uwaga 3" xfId="10191" hidden="1"/>
    <cellStyle name="Uwaga 3" xfId="10189" hidden="1"/>
    <cellStyle name="Uwaga 3" xfId="10178" hidden="1"/>
    <cellStyle name="Uwaga 3" xfId="10176" hidden="1"/>
    <cellStyle name="Uwaga 3" xfId="10174" hidden="1"/>
    <cellStyle name="Uwaga 3" xfId="10163" hidden="1"/>
    <cellStyle name="Uwaga 3" xfId="10161" hidden="1"/>
    <cellStyle name="Uwaga 3" xfId="10159" hidden="1"/>
    <cellStyle name="Uwaga 3" xfId="10148" hidden="1"/>
    <cellStyle name="Uwaga 3" xfId="10146" hidden="1"/>
    <cellStyle name="Uwaga 3" xfId="10144" hidden="1"/>
    <cellStyle name="Uwaga 3" xfId="10133" hidden="1"/>
    <cellStyle name="Uwaga 3" xfId="10131" hidden="1"/>
    <cellStyle name="Uwaga 3" xfId="10129" hidden="1"/>
    <cellStyle name="Uwaga 3" xfId="10118" hidden="1"/>
    <cellStyle name="Uwaga 3" xfId="10116" hidden="1"/>
    <cellStyle name="Uwaga 3" xfId="10114" hidden="1"/>
    <cellStyle name="Uwaga 3" xfId="10103" hidden="1"/>
    <cellStyle name="Uwaga 3" xfId="10101" hidden="1"/>
    <cellStyle name="Uwaga 3" xfId="10099" hidden="1"/>
    <cellStyle name="Uwaga 3" xfId="10088" hidden="1"/>
    <cellStyle name="Uwaga 3" xfId="10086" hidden="1"/>
    <cellStyle name="Uwaga 3" xfId="10084" hidden="1"/>
    <cellStyle name="Uwaga 3" xfId="10073" hidden="1"/>
    <cellStyle name="Uwaga 3" xfId="10071" hidden="1"/>
    <cellStyle name="Uwaga 3" xfId="10069" hidden="1"/>
    <cellStyle name="Uwaga 3" xfId="10058" hidden="1"/>
    <cellStyle name="Uwaga 3" xfId="10056" hidden="1"/>
    <cellStyle name="Uwaga 3" xfId="10054" hidden="1"/>
    <cellStyle name="Uwaga 3" xfId="10043" hidden="1"/>
    <cellStyle name="Uwaga 3" xfId="10041" hidden="1"/>
    <cellStyle name="Uwaga 3" xfId="10039" hidden="1"/>
    <cellStyle name="Uwaga 3" xfId="10028" hidden="1"/>
    <cellStyle name="Uwaga 3" xfId="10026" hidden="1"/>
    <cellStyle name="Uwaga 3" xfId="10024" hidden="1"/>
    <cellStyle name="Uwaga 3" xfId="10013" hidden="1"/>
    <cellStyle name="Uwaga 3" xfId="10011" hidden="1"/>
    <cellStyle name="Uwaga 3" xfId="10009" hidden="1"/>
    <cellStyle name="Uwaga 3" xfId="9998" hidden="1"/>
    <cellStyle name="Uwaga 3" xfId="9996" hidden="1"/>
    <cellStyle name="Uwaga 3" xfId="9994" hidden="1"/>
    <cellStyle name="Uwaga 3" xfId="9983" hidden="1"/>
    <cellStyle name="Uwaga 3" xfId="9981" hidden="1"/>
    <cellStyle name="Uwaga 3" xfId="9979" hidden="1"/>
    <cellStyle name="Uwaga 3" xfId="9968" hidden="1"/>
    <cellStyle name="Uwaga 3" xfId="9966" hidden="1"/>
    <cellStyle name="Uwaga 3" xfId="9964" hidden="1"/>
    <cellStyle name="Uwaga 3" xfId="9953" hidden="1"/>
    <cellStyle name="Uwaga 3" xfId="9951" hidden="1"/>
    <cellStyle name="Uwaga 3" xfId="9949" hidden="1"/>
    <cellStyle name="Uwaga 3" xfId="9938" hidden="1"/>
    <cellStyle name="Uwaga 3" xfId="9936" hidden="1"/>
    <cellStyle name="Uwaga 3" xfId="9933" hidden="1"/>
    <cellStyle name="Uwaga 3" xfId="9923" hidden="1"/>
    <cellStyle name="Uwaga 3" xfId="9921" hidden="1"/>
    <cellStyle name="Uwaga 3" xfId="9919" hidden="1"/>
    <cellStyle name="Uwaga 3" xfId="9908" hidden="1"/>
    <cellStyle name="Uwaga 3" xfId="9906" hidden="1"/>
    <cellStyle name="Uwaga 3" xfId="9904" hidden="1"/>
    <cellStyle name="Uwaga 3" xfId="9893" hidden="1"/>
    <cellStyle name="Uwaga 3" xfId="9891" hidden="1"/>
    <cellStyle name="Uwaga 3" xfId="9888" hidden="1"/>
    <cellStyle name="Uwaga 3" xfId="9878" hidden="1"/>
    <cellStyle name="Uwaga 3" xfId="9876" hidden="1"/>
    <cellStyle name="Uwaga 3" xfId="9873" hidden="1"/>
    <cellStyle name="Uwaga 3" xfId="9863" hidden="1"/>
    <cellStyle name="Uwaga 3" xfId="9861" hidden="1"/>
    <cellStyle name="Uwaga 3" xfId="9858" hidden="1"/>
    <cellStyle name="Uwaga 3" xfId="9849" hidden="1"/>
    <cellStyle name="Uwaga 3" xfId="9846" hidden="1"/>
    <cellStyle name="Uwaga 3" xfId="9842" hidden="1"/>
    <cellStyle name="Uwaga 3" xfId="9834" hidden="1"/>
    <cellStyle name="Uwaga 3" xfId="9831" hidden="1"/>
    <cellStyle name="Uwaga 3" xfId="9827" hidden="1"/>
    <cellStyle name="Uwaga 3" xfId="9819" hidden="1"/>
    <cellStyle name="Uwaga 3" xfId="9816" hidden="1"/>
    <cellStyle name="Uwaga 3" xfId="9812" hidden="1"/>
    <cellStyle name="Uwaga 3" xfId="9804" hidden="1"/>
    <cellStyle name="Uwaga 3" xfId="9801" hidden="1"/>
    <cellStyle name="Uwaga 3" xfId="9797" hidden="1"/>
    <cellStyle name="Uwaga 3" xfId="9789" hidden="1"/>
    <cellStyle name="Uwaga 3" xfId="9786" hidden="1"/>
    <cellStyle name="Uwaga 3" xfId="9782" hidden="1"/>
    <cellStyle name="Uwaga 3" xfId="9774" hidden="1"/>
    <cellStyle name="Uwaga 3" xfId="9770" hidden="1"/>
    <cellStyle name="Uwaga 3" xfId="9765" hidden="1"/>
    <cellStyle name="Uwaga 3" xfId="9759" hidden="1"/>
    <cellStyle name="Uwaga 3" xfId="9755" hidden="1"/>
    <cellStyle name="Uwaga 3" xfId="9750" hidden="1"/>
    <cellStyle name="Uwaga 3" xfId="9744" hidden="1"/>
    <cellStyle name="Uwaga 3" xfId="9740" hidden="1"/>
    <cellStyle name="Uwaga 3" xfId="9735" hidden="1"/>
    <cellStyle name="Uwaga 3" xfId="9729" hidden="1"/>
    <cellStyle name="Uwaga 3" xfId="9726" hidden="1"/>
    <cellStyle name="Uwaga 3" xfId="9722" hidden="1"/>
    <cellStyle name="Uwaga 3" xfId="9714" hidden="1"/>
    <cellStyle name="Uwaga 3" xfId="9711" hidden="1"/>
    <cellStyle name="Uwaga 3" xfId="9706" hidden="1"/>
    <cellStyle name="Uwaga 3" xfId="9699" hidden="1"/>
    <cellStyle name="Uwaga 3" xfId="9695" hidden="1"/>
    <cellStyle name="Uwaga 3" xfId="9690" hidden="1"/>
    <cellStyle name="Uwaga 3" xfId="9684" hidden="1"/>
    <cellStyle name="Uwaga 3" xfId="9680" hidden="1"/>
    <cellStyle name="Uwaga 3" xfId="9675" hidden="1"/>
    <cellStyle name="Uwaga 3" xfId="9669" hidden="1"/>
    <cellStyle name="Uwaga 3" xfId="9666" hidden="1"/>
    <cellStyle name="Uwaga 3" xfId="9662" hidden="1"/>
    <cellStyle name="Uwaga 3" xfId="9654" hidden="1"/>
    <cellStyle name="Uwaga 3" xfId="9649" hidden="1"/>
    <cellStyle name="Uwaga 3" xfId="9644" hidden="1"/>
    <cellStyle name="Uwaga 3" xfId="9639" hidden="1"/>
    <cellStyle name="Uwaga 3" xfId="9634" hidden="1"/>
    <cellStyle name="Uwaga 3" xfId="9629" hidden="1"/>
    <cellStyle name="Uwaga 3" xfId="9624" hidden="1"/>
    <cellStyle name="Uwaga 3" xfId="9619" hidden="1"/>
    <cellStyle name="Uwaga 3" xfId="9614" hidden="1"/>
    <cellStyle name="Uwaga 3" xfId="9609" hidden="1"/>
    <cellStyle name="Uwaga 3" xfId="9605" hidden="1"/>
    <cellStyle name="Uwaga 3" xfId="9600"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10333" hidden="1"/>
    <cellStyle name="Uwaga 3" xfId="10332" hidden="1"/>
    <cellStyle name="Uwaga 3" xfId="10330" hidden="1"/>
    <cellStyle name="Uwaga 3" xfId="10317" hidden="1"/>
    <cellStyle name="Uwaga 3" xfId="10315" hidden="1"/>
    <cellStyle name="Uwaga 3" xfId="10313" hidden="1"/>
    <cellStyle name="Uwaga 3" xfId="10303" hidden="1"/>
    <cellStyle name="Uwaga 3" xfId="10301" hidden="1"/>
    <cellStyle name="Uwaga 3" xfId="10299" hidden="1"/>
    <cellStyle name="Uwaga 3" xfId="10288" hidden="1"/>
    <cellStyle name="Uwaga 3" xfId="10286" hidden="1"/>
    <cellStyle name="Uwaga 3" xfId="10284" hidden="1"/>
    <cellStyle name="Uwaga 3" xfId="10271" hidden="1"/>
    <cellStyle name="Uwaga 3" xfId="10269" hidden="1"/>
    <cellStyle name="Uwaga 3" xfId="10268" hidden="1"/>
    <cellStyle name="Uwaga 3" xfId="10255" hidden="1"/>
    <cellStyle name="Uwaga 3" xfId="10254" hidden="1"/>
    <cellStyle name="Uwaga 3" xfId="10252" hidden="1"/>
    <cellStyle name="Uwaga 3" xfId="10240" hidden="1"/>
    <cellStyle name="Uwaga 3" xfId="10239" hidden="1"/>
    <cellStyle name="Uwaga 3" xfId="10237" hidden="1"/>
    <cellStyle name="Uwaga 3" xfId="10225" hidden="1"/>
    <cellStyle name="Uwaga 3" xfId="10224" hidden="1"/>
    <cellStyle name="Uwaga 3" xfId="10222" hidden="1"/>
    <cellStyle name="Uwaga 3" xfId="10210" hidden="1"/>
    <cellStyle name="Uwaga 3" xfId="10209" hidden="1"/>
    <cellStyle name="Uwaga 3" xfId="10207" hidden="1"/>
    <cellStyle name="Uwaga 3" xfId="10195" hidden="1"/>
    <cellStyle name="Uwaga 3" xfId="10194" hidden="1"/>
    <cellStyle name="Uwaga 3" xfId="10192" hidden="1"/>
    <cellStyle name="Uwaga 3" xfId="10180" hidden="1"/>
    <cellStyle name="Uwaga 3" xfId="10179" hidden="1"/>
    <cellStyle name="Uwaga 3" xfId="10177" hidden="1"/>
    <cellStyle name="Uwaga 3" xfId="10165" hidden="1"/>
    <cellStyle name="Uwaga 3" xfId="10164" hidden="1"/>
    <cellStyle name="Uwaga 3" xfId="10162" hidden="1"/>
    <cellStyle name="Uwaga 3" xfId="10150" hidden="1"/>
    <cellStyle name="Uwaga 3" xfId="10149" hidden="1"/>
    <cellStyle name="Uwaga 3" xfId="10147" hidden="1"/>
    <cellStyle name="Uwaga 3" xfId="10135" hidden="1"/>
    <cellStyle name="Uwaga 3" xfId="10134" hidden="1"/>
    <cellStyle name="Uwaga 3" xfId="10132" hidden="1"/>
    <cellStyle name="Uwaga 3" xfId="10120" hidden="1"/>
    <cellStyle name="Uwaga 3" xfId="10119" hidden="1"/>
    <cellStyle name="Uwaga 3" xfId="10117" hidden="1"/>
    <cellStyle name="Uwaga 3" xfId="10105" hidden="1"/>
    <cellStyle name="Uwaga 3" xfId="10104" hidden="1"/>
    <cellStyle name="Uwaga 3" xfId="10102" hidden="1"/>
    <cellStyle name="Uwaga 3" xfId="10090" hidden="1"/>
    <cellStyle name="Uwaga 3" xfId="10089" hidden="1"/>
    <cellStyle name="Uwaga 3" xfId="10087" hidden="1"/>
    <cellStyle name="Uwaga 3" xfId="10075" hidden="1"/>
    <cellStyle name="Uwaga 3" xfId="10074" hidden="1"/>
    <cellStyle name="Uwaga 3" xfId="10072" hidden="1"/>
    <cellStyle name="Uwaga 3" xfId="10060" hidden="1"/>
    <cellStyle name="Uwaga 3" xfId="10059" hidden="1"/>
    <cellStyle name="Uwaga 3" xfId="10057" hidden="1"/>
    <cellStyle name="Uwaga 3" xfId="10045" hidden="1"/>
    <cellStyle name="Uwaga 3" xfId="10044" hidden="1"/>
    <cellStyle name="Uwaga 3" xfId="10042" hidden="1"/>
    <cellStyle name="Uwaga 3" xfId="10030" hidden="1"/>
    <cellStyle name="Uwaga 3" xfId="10029" hidden="1"/>
    <cellStyle name="Uwaga 3" xfId="10027" hidden="1"/>
    <cellStyle name="Uwaga 3" xfId="10015" hidden="1"/>
    <cellStyle name="Uwaga 3" xfId="10014" hidden="1"/>
    <cellStyle name="Uwaga 3" xfId="10012" hidden="1"/>
    <cellStyle name="Uwaga 3" xfId="10000" hidden="1"/>
    <cellStyle name="Uwaga 3" xfId="9999" hidden="1"/>
    <cellStyle name="Uwaga 3" xfId="9997" hidden="1"/>
    <cellStyle name="Uwaga 3" xfId="9985" hidden="1"/>
    <cellStyle name="Uwaga 3" xfId="9984" hidden="1"/>
    <cellStyle name="Uwaga 3" xfId="9982" hidden="1"/>
    <cellStyle name="Uwaga 3" xfId="9970" hidden="1"/>
    <cellStyle name="Uwaga 3" xfId="9969" hidden="1"/>
    <cellStyle name="Uwaga 3" xfId="9967" hidden="1"/>
    <cellStyle name="Uwaga 3" xfId="9955" hidden="1"/>
    <cellStyle name="Uwaga 3" xfId="9954" hidden="1"/>
    <cellStyle name="Uwaga 3" xfId="9952" hidden="1"/>
    <cellStyle name="Uwaga 3" xfId="9940" hidden="1"/>
    <cellStyle name="Uwaga 3" xfId="9939" hidden="1"/>
    <cellStyle name="Uwaga 3" xfId="9937" hidden="1"/>
    <cellStyle name="Uwaga 3" xfId="9925" hidden="1"/>
    <cellStyle name="Uwaga 3" xfId="9924" hidden="1"/>
    <cellStyle name="Uwaga 3" xfId="9922" hidden="1"/>
    <cellStyle name="Uwaga 3" xfId="9910" hidden="1"/>
    <cellStyle name="Uwaga 3" xfId="9909" hidden="1"/>
    <cellStyle name="Uwaga 3" xfId="9907" hidden="1"/>
    <cellStyle name="Uwaga 3" xfId="9895" hidden="1"/>
    <cellStyle name="Uwaga 3" xfId="9894" hidden="1"/>
    <cellStyle name="Uwaga 3" xfId="9892" hidden="1"/>
    <cellStyle name="Uwaga 3" xfId="9880" hidden="1"/>
    <cellStyle name="Uwaga 3" xfId="9879" hidden="1"/>
    <cellStyle name="Uwaga 3" xfId="9877" hidden="1"/>
    <cellStyle name="Uwaga 3" xfId="9865" hidden="1"/>
    <cellStyle name="Uwaga 3" xfId="9864" hidden="1"/>
    <cellStyle name="Uwaga 3" xfId="9862" hidden="1"/>
    <cellStyle name="Uwaga 3" xfId="9850" hidden="1"/>
    <cellStyle name="Uwaga 3" xfId="9848" hidden="1"/>
    <cellStyle name="Uwaga 3" xfId="9845" hidden="1"/>
    <cellStyle name="Uwaga 3" xfId="9835" hidden="1"/>
    <cellStyle name="Uwaga 3" xfId="9833" hidden="1"/>
    <cellStyle name="Uwaga 3" xfId="9830" hidden="1"/>
    <cellStyle name="Uwaga 3" xfId="9820" hidden="1"/>
    <cellStyle name="Uwaga 3" xfId="9818" hidden="1"/>
    <cellStyle name="Uwaga 3" xfId="9815" hidden="1"/>
    <cellStyle name="Uwaga 3" xfId="9805" hidden="1"/>
    <cellStyle name="Uwaga 3" xfId="9803" hidden="1"/>
    <cellStyle name="Uwaga 3" xfId="9800" hidden="1"/>
    <cellStyle name="Uwaga 3" xfId="9790" hidden="1"/>
    <cellStyle name="Uwaga 3" xfId="9788" hidden="1"/>
    <cellStyle name="Uwaga 3" xfId="9785" hidden="1"/>
    <cellStyle name="Uwaga 3" xfId="9775" hidden="1"/>
    <cellStyle name="Uwaga 3" xfId="9773" hidden="1"/>
    <cellStyle name="Uwaga 3" xfId="9769" hidden="1"/>
    <cellStyle name="Uwaga 3" xfId="9760" hidden="1"/>
    <cellStyle name="Uwaga 3" xfId="9757" hidden="1"/>
    <cellStyle name="Uwaga 3" xfId="9753" hidden="1"/>
    <cellStyle name="Uwaga 3" xfId="9745" hidden="1"/>
    <cellStyle name="Uwaga 3" xfId="9743" hidden="1"/>
    <cellStyle name="Uwaga 3" xfId="9739" hidden="1"/>
    <cellStyle name="Uwaga 3" xfId="9730" hidden="1"/>
    <cellStyle name="Uwaga 3" xfId="9728" hidden="1"/>
    <cellStyle name="Uwaga 3" xfId="9725" hidden="1"/>
    <cellStyle name="Uwaga 3" xfId="9715" hidden="1"/>
    <cellStyle name="Uwaga 3" xfId="9713" hidden="1"/>
    <cellStyle name="Uwaga 3" xfId="9708" hidden="1"/>
    <cellStyle name="Uwaga 3" xfId="9700" hidden="1"/>
    <cellStyle name="Uwaga 3" xfId="9698" hidden="1"/>
    <cellStyle name="Uwaga 3" xfId="9693" hidden="1"/>
    <cellStyle name="Uwaga 3" xfId="9685" hidden="1"/>
    <cellStyle name="Uwaga 3" xfId="9683" hidden="1"/>
    <cellStyle name="Uwaga 3" xfId="9678" hidden="1"/>
    <cellStyle name="Uwaga 3" xfId="9670" hidden="1"/>
    <cellStyle name="Uwaga 3" xfId="9668" hidden="1"/>
    <cellStyle name="Uwaga 3" xfId="9664" hidden="1"/>
    <cellStyle name="Uwaga 3" xfId="9655" hidden="1"/>
    <cellStyle name="Uwaga 3" xfId="9652" hidden="1"/>
    <cellStyle name="Uwaga 3" xfId="9647" hidden="1"/>
    <cellStyle name="Uwaga 3" xfId="9640" hidden="1"/>
    <cellStyle name="Uwaga 3" xfId="9636" hidden="1"/>
    <cellStyle name="Uwaga 3" xfId="9631" hidden="1"/>
    <cellStyle name="Uwaga 3" xfId="9625" hidden="1"/>
    <cellStyle name="Uwaga 3" xfId="9621" hidden="1"/>
    <cellStyle name="Uwaga 3" xfId="9616" hidden="1"/>
    <cellStyle name="Uwaga 3" xfId="9610" hidden="1"/>
    <cellStyle name="Uwaga 3" xfId="9607" hidden="1"/>
    <cellStyle name="Uwaga 3" xfId="9603" hidden="1"/>
    <cellStyle name="Uwaga 3" xfId="9594"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50" hidden="1"/>
    <cellStyle name="Uwaga 3" xfId="9545" hidden="1"/>
    <cellStyle name="Uwaga 3" xfId="9540" hidden="1"/>
    <cellStyle name="Uwaga 3" xfId="9535" hidden="1"/>
    <cellStyle name="Uwaga 3" xfId="9531" hidden="1"/>
    <cellStyle name="Uwaga 3" xfId="9527" hidden="1"/>
    <cellStyle name="Uwaga 3" xfId="9520" hidden="1"/>
    <cellStyle name="Uwaga 3" xfId="9516" hidden="1"/>
    <cellStyle name="Uwaga 3" xfId="9511" hidden="1"/>
    <cellStyle name="Uwaga 3" xfId="9505" hidden="1"/>
    <cellStyle name="Uwaga 3" xfId="9501" hidden="1"/>
    <cellStyle name="Uwaga 3" xfId="9496" hidden="1"/>
    <cellStyle name="Uwaga 3" xfId="9490" hidden="1"/>
    <cellStyle name="Uwaga 3" xfId="9486" hidden="1"/>
    <cellStyle name="Uwaga 3" xfId="9482" hidden="1"/>
    <cellStyle name="Uwaga 3" xfId="9475" hidden="1"/>
    <cellStyle name="Uwaga 3" xfId="9471" hidden="1"/>
    <cellStyle name="Uwaga 3" xfId="9467" hidden="1"/>
    <cellStyle name="Uwaga 3" xfId="8547" hidden="1"/>
    <cellStyle name="Uwaga 3" xfId="8546" hidden="1"/>
    <cellStyle name="Uwaga 3" xfId="8545" hidden="1"/>
    <cellStyle name="Uwaga 3" xfId="8538" hidden="1"/>
    <cellStyle name="Uwaga 3" xfId="8537" hidden="1"/>
    <cellStyle name="Uwaga 3" xfId="8536" hidden="1"/>
    <cellStyle name="Uwaga 3" xfId="8529" hidden="1"/>
    <cellStyle name="Uwaga 3" xfId="8528" hidden="1"/>
    <cellStyle name="Uwaga 3" xfId="8527" hidden="1"/>
    <cellStyle name="Uwaga 3" xfId="8520" hidden="1"/>
    <cellStyle name="Uwaga 3" xfId="8519" hidden="1"/>
    <cellStyle name="Uwaga 3" xfId="8518" hidden="1"/>
    <cellStyle name="Uwaga 3" xfId="8511" hidden="1"/>
    <cellStyle name="Uwaga 3" xfId="8510" hidden="1"/>
    <cellStyle name="Uwaga 3" xfId="8509" hidden="1"/>
    <cellStyle name="Uwaga 3" xfId="8502" hidden="1"/>
    <cellStyle name="Uwaga 3" xfId="8501" hidden="1"/>
    <cellStyle name="Uwaga 3" xfId="8499" hidden="1"/>
    <cellStyle name="Uwaga 3" xfId="8493" hidden="1"/>
    <cellStyle name="Uwaga 3" xfId="8492" hidden="1"/>
    <cellStyle name="Uwaga 3" xfId="8490" hidden="1"/>
    <cellStyle name="Uwaga 3" xfId="8484" hidden="1"/>
    <cellStyle name="Uwaga 3" xfId="8483" hidden="1"/>
    <cellStyle name="Uwaga 3" xfId="8481" hidden="1"/>
    <cellStyle name="Uwaga 3" xfId="8475" hidden="1"/>
    <cellStyle name="Uwaga 3" xfId="8474" hidden="1"/>
    <cellStyle name="Uwaga 3" xfId="8472" hidden="1"/>
    <cellStyle name="Uwaga 3" xfId="8466" hidden="1"/>
    <cellStyle name="Uwaga 3" xfId="8465" hidden="1"/>
    <cellStyle name="Uwaga 3" xfId="8463" hidden="1"/>
    <cellStyle name="Uwaga 3" xfId="8457" hidden="1"/>
    <cellStyle name="Uwaga 3" xfId="8456" hidden="1"/>
    <cellStyle name="Uwaga 3" xfId="8454" hidden="1"/>
    <cellStyle name="Uwaga 3" xfId="8448" hidden="1"/>
    <cellStyle name="Uwaga 3" xfId="8447" hidden="1"/>
    <cellStyle name="Uwaga 3" xfId="8445" hidden="1"/>
    <cellStyle name="Uwaga 3" xfId="8439" hidden="1"/>
    <cellStyle name="Uwaga 3" xfId="8438" hidden="1"/>
    <cellStyle name="Uwaga 3" xfId="8436" hidden="1"/>
    <cellStyle name="Uwaga 3" xfId="8430" hidden="1"/>
    <cellStyle name="Uwaga 3" xfId="8429" hidden="1"/>
    <cellStyle name="Uwaga 3" xfId="8427" hidden="1"/>
    <cellStyle name="Uwaga 3" xfId="8421" hidden="1"/>
    <cellStyle name="Uwaga 3" xfId="8420" hidden="1"/>
    <cellStyle name="Uwaga 3" xfId="8418" hidden="1"/>
    <cellStyle name="Uwaga 3" xfId="8412" hidden="1"/>
    <cellStyle name="Uwaga 3" xfId="8411" hidden="1"/>
    <cellStyle name="Uwaga 3" xfId="8409" hidden="1"/>
    <cellStyle name="Uwaga 3" xfId="8403" hidden="1"/>
    <cellStyle name="Uwaga 3" xfId="8402" hidden="1"/>
    <cellStyle name="Uwaga 3" xfId="8400" hidden="1"/>
    <cellStyle name="Uwaga 3" xfId="8394" hidden="1"/>
    <cellStyle name="Uwaga 3" xfId="8393" hidden="1"/>
    <cellStyle name="Uwaga 3" xfId="8390" hidden="1"/>
    <cellStyle name="Uwaga 3" xfId="8385" hidden="1"/>
    <cellStyle name="Uwaga 3" xfId="8383" hidden="1"/>
    <cellStyle name="Uwaga 3" xfId="8380" hidden="1"/>
    <cellStyle name="Uwaga 3" xfId="8376" hidden="1"/>
    <cellStyle name="Uwaga 3" xfId="8375" hidden="1"/>
    <cellStyle name="Uwaga 3" xfId="8372" hidden="1"/>
    <cellStyle name="Uwaga 3" xfId="8367" hidden="1"/>
    <cellStyle name="Uwaga 3" xfId="8366" hidden="1"/>
    <cellStyle name="Uwaga 3" xfId="8364" hidden="1"/>
    <cellStyle name="Uwaga 3" xfId="8358" hidden="1"/>
    <cellStyle name="Uwaga 3" xfId="8357" hidden="1"/>
    <cellStyle name="Uwaga 3" xfId="8355" hidden="1"/>
    <cellStyle name="Uwaga 3" xfId="8349" hidden="1"/>
    <cellStyle name="Uwaga 3" xfId="8348" hidden="1"/>
    <cellStyle name="Uwaga 3" xfId="8346" hidden="1"/>
    <cellStyle name="Uwaga 3" xfId="8340" hidden="1"/>
    <cellStyle name="Uwaga 3" xfId="8339" hidden="1"/>
    <cellStyle name="Uwaga 3" xfId="8337" hidden="1"/>
    <cellStyle name="Uwaga 3" xfId="8331" hidden="1"/>
    <cellStyle name="Uwaga 3" xfId="8330" hidden="1"/>
    <cellStyle name="Uwaga 3" xfId="8328" hidden="1"/>
    <cellStyle name="Uwaga 3" xfId="8322" hidden="1"/>
    <cellStyle name="Uwaga 3" xfId="8321" hidden="1"/>
    <cellStyle name="Uwaga 3" xfId="8318" hidden="1"/>
    <cellStyle name="Uwaga 3" xfId="8313" hidden="1"/>
    <cellStyle name="Uwaga 3" xfId="8311" hidden="1"/>
    <cellStyle name="Uwaga 3" xfId="8308" hidden="1"/>
    <cellStyle name="Uwaga 3" xfId="8304" hidden="1"/>
    <cellStyle name="Uwaga 3" xfId="8302" hidden="1"/>
    <cellStyle name="Uwaga 3" xfId="8299" hidden="1"/>
    <cellStyle name="Uwaga 3" xfId="8295" hidden="1"/>
    <cellStyle name="Uwaga 3" xfId="8294" hidden="1"/>
    <cellStyle name="Uwaga 3" xfId="8292" hidden="1"/>
    <cellStyle name="Uwaga 3" xfId="8286" hidden="1"/>
    <cellStyle name="Uwaga 3" xfId="8284" hidden="1"/>
    <cellStyle name="Uwaga 3" xfId="8281" hidden="1"/>
    <cellStyle name="Uwaga 3" xfId="8277" hidden="1"/>
    <cellStyle name="Uwaga 3" xfId="8275" hidden="1"/>
    <cellStyle name="Uwaga 3" xfId="8272" hidden="1"/>
    <cellStyle name="Uwaga 3" xfId="8268" hidden="1"/>
    <cellStyle name="Uwaga 3" xfId="8266" hidden="1"/>
    <cellStyle name="Uwaga 3" xfId="8263" hidden="1"/>
    <cellStyle name="Uwaga 3" xfId="8259" hidden="1"/>
    <cellStyle name="Uwaga 3" xfId="8257" hidden="1"/>
    <cellStyle name="Uwaga 3" xfId="8255" hidden="1"/>
    <cellStyle name="Uwaga 3" xfId="8250" hidden="1"/>
    <cellStyle name="Uwaga 3" xfId="8248" hidden="1"/>
    <cellStyle name="Uwaga 3" xfId="8246" hidden="1"/>
    <cellStyle name="Uwaga 3" xfId="8241" hidden="1"/>
    <cellStyle name="Uwaga 3" xfId="8239" hidden="1"/>
    <cellStyle name="Uwaga 3" xfId="8236" hidden="1"/>
    <cellStyle name="Uwaga 3" xfId="8232" hidden="1"/>
    <cellStyle name="Uwaga 3" xfId="8230" hidden="1"/>
    <cellStyle name="Uwaga 3" xfId="8228" hidden="1"/>
    <cellStyle name="Uwaga 3" xfId="8223" hidden="1"/>
    <cellStyle name="Uwaga 3" xfId="8221" hidden="1"/>
    <cellStyle name="Uwaga 3" xfId="8219" hidden="1"/>
    <cellStyle name="Uwaga 3" xfId="8213" hidden="1"/>
    <cellStyle name="Uwaga 3" xfId="8210" hidden="1"/>
    <cellStyle name="Uwaga 3" xfId="8207" hidden="1"/>
    <cellStyle name="Uwaga 3" xfId="8204" hidden="1"/>
    <cellStyle name="Uwaga 3" xfId="8201" hidden="1"/>
    <cellStyle name="Uwaga 3" xfId="8198" hidden="1"/>
    <cellStyle name="Uwaga 3" xfId="8195" hidden="1"/>
    <cellStyle name="Uwaga 3" xfId="8192" hidden="1"/>
    <cellStyle name="Uwaga 3" xfId="8189" hidden="1"/>
    <cellStyle name="Uwaga 3" xfId="8187" hidden="1"/>
    <cellStyle name="Uwaga 3" xfId="8185" hidden="1"/>
    <cellStyle name="Uwaga 3" xfId="8182" hidden="1"/>
    <cellStyle name="Uwaga 3" xfId="8178" hidden="1"/>
    <cellStyle name="Uwaga 3" xfId="8175" hidden="1"/>
    <cellStyle name="Uwaga 3" xfId="8172" hidden="1"/>
    <cellStyle name="Uwaga 3" xfId="8168" hidden="1"/>
    <cellStyle name="Uwaga 3" xfId="8165" hidden="1"/>
    <cellStyle name="Uwaga 3" xfId="8162" hidden="1"/>
    <cellStyle name="Uwaga 3" xfId="8160" hidden="1"/>
    <cellStyle name="Uwaga 3" xfId="8157" hidden="1"/>
    <cellStyle name="Uwaga 3" xfId="8154" hidden="1"/>
    <cellStyle name="Uwaga 3" xfId="8151" hidden="1"/>
    <cellStyle name="Uwaga 3" xfId="8149" hidden="1"/>
    <cellStyle name="Uwaga 3" xfId="8147" hidden="1"/>
    <cellStyle name="Uwaga 3" xfId="8142" hidden="1"/>
    <cellStyle name="Uwaga 3" xfId="8139" hidden="1"/>
    <cellStyle name="Uwaga 3" xfId="8136" hidden="1"/>
    <cellStyle name="Uwaga 3" xfId="8132" hidden="1"/>
    <cellStyle name="Uwaga 3" xfId="8129" hidden="1"/>
    <cellStyle name="Uwaga 3" xfId="8126" hidden="1"/>
    <cellStyle name="Uwaga 3" xfId="8123" hidden="1"/>
    <cellStyle name="Uwaga 3" xfId="8120" hidden="1"/>
    <cellStyle name="Uwaga 3" xfId="8117" hidden="1"/>
    <cellStyle name="Uwaga 3" xfId="8115" hidden="1"/>
    <cellStyle name="Uwaga 3" xfId="8113" hidden="1"/>
    <cellStyle name="Uwaga 3" xfId="8110" hidden="1"/>
    <cellStyle name="Uwaga 3" xfId="8105" hidden="1"/>
    <cellStyle name="Uwaga 3" xfId="8102" hidden="1"/>
    <cellStyle name="Uwaga 3" xfId="8099" hidden="1"/>
    <cellStyle name="Uwaga 3" xfId="8095" hidden="1"/>
    <cellStyle name="Uwaga 3" xfId="8092" hidden="1"/>
    <cellStyle name="Uwaga 3" xfId="8090" hidden="1"/>
    <cellStyle name="Uwaga 3" xfId="8087" hidden="1"/>
    <cellStyle name="Uwaga 3" xfId="8084" hidden="1"/>
    <cellStyle name="Uwaga 3" xfId="8081" hidden="1"/>
    <cellStyle name="Uwaga 3" xfId="8079" hidden="1"/>
    <cellStyle name="Uwaga 3" xfId="8076" hidden="1"/>
    <cellStyle name="Uwaga 3" xfId="8073" hidden="1"/>
    <cellStyle name="Uwaga 3" xfId="8070" hidden="1"/>
    <cellStyle name="Uwaga 3" xfId="8068" hidden="1"/>
    <cellStyle name="Uwaga 3" xfId="8066" hidden="1"/>
    <cellStyle name="Uwaga 3" xfId="8061" hidden="1"/>
    <cellStyle name="Uwaga 3" xfId="8059" hidden="1"/>
    <cellStyle name="Uwaga 3" xfId="8056" hidden="1"/>
    <cellStyle name="Uwaga 3" xfId="8052" hidden="1"/>
    <cellStyle name="Uwaga 3" xfId="8050" hidden="1"/>
    <cellStyle name="Uwaga 3" xfId="8047" hidden="1"/>
    <cellStyle name="Uwaga 3" xfId="8043" hidden="1"/>
    <cellStyle name="Uwaga 3" xfId="8041" hidden="1"/>
    <cellStyle name="Uwaga 3" xfId="8039" hidden="1"/>
    <cellStyle name="Uwaga 3" xfId="8034" hidden="1"/>
    <cellStyle name="Uwaga 3" xfId="8032" hidden="1"/>
    <cellStyle name="Uwaga 3" xfId="8030" hidden="1"/>
    <cellStyle name="Uwaga 3" xfId="10421" hidden="1"/>
    <cellStyle name="Uwaga 3" xfId="10422" hidden="1"/>
    <cellStyle name="Uwaga 3" xfId="10424" hidden="1"/>
    <cellStyle name="Uwaga 3" xfId="10436" hidden="1"/>
    <cellStyle name="Uwaga 3" xfId="10437" hidden="1"/>
    <cellStyle name="Uwaga 3" xfId="10442" hidden="1"/>
    <cellStyle name="Uwaga 3" xfId="10451" hidden="1"/>
    <cellStyle name="Uwaga 3" xfId="10452" hidden="1"/>
    <cellStyle name="Uwaga 3" xfId="10457" hidden="1"/>
    <cellStyle name="Uwaga 3" xfId="10466" hidden="1"/>
    <cellStyle name="Uwaga 3" xfId="10467" hidden="1"/>
    <cellStyle name="Uwaga 3" xfId="10468" hidden="1"/>
    <cellStyle name="Uwaga 3" xfId="10481" hidden="1"/>
    <cellStyle name="Uwaga 3" xfId="10486" hidden="1"/>
    <cellStyle name="Uwaga 3" xfId="10491" hidden="1"/>
    <cellStyle name="Uwaga 3" xfId="10501" hidden="1"/>
    <cellStyle name="Uwaga 3" xfId="10506" hidden="1"/>
    <cellStyle name="Uwaga 3" xfId="10510" hidden="1"/>
    <cellStyle name="Uwaga 3" xfId="10517" hidden="1"/>
    <cellStyle name="Uwaga 3" xfId="10522" hidden="1"/>
    <cellStyle name="Uwaga 3" xfId="10525" hidden="1"/>
    <cellStyle name="Uwaga 3" xfId="10531" hidden="1"/>
    <cellStyle name="Uwaga 3" xfId="10536" hidden="1"/>
    <cellStyle name="Uwaga 3" xfId="10540" hidden="1"/>
    <cellStyle name="Uwaga 3" xfId="10541" hidden="1"/>
    <cellStyle name="Uwaga 3" xfId="10542" hidden="1"/>
    <cellStyle name="Uwaga 3" xfId="10546" hidden="1"/>
    <cellStyle name="Uwaga 3" xfId="10558" hidden="1"/>
    <cellStyle name="Uwaga 3" xfId="10563" hidden="1"/>
    <cellStyle name="Uwaga 3" xfId="10568" hidden="1"/>
    <cellStyle name="Uwaga 3" xfId="10573" hidden="1"/>
    <cellStyle name="Uwaga 3" xfId="10578" hidden="1"/>
    <cellStyle name="Uwaga 3" xfId="10583" hidden="1"/>
    <cellStyle name="Uwaga 3" xfId="10587" hidden="1"/>
    <cellStyle name="Uwaga 3" xfId="10591" hidden="1"/>
    <cellStyle name="Uwaga 3" xfId="10596" hidden="1"/>
    <cellStyle name="Uwaga 3" xfId="10601" hidden="1"/>
    <cellStyle name="Uwaga 3" xfId="10602" hidden="1"/>
    <cellStyle name="Uwaga 3" xfId="10604" hidden="1"/>
    <cellStyle name="Uwaga 3" xfId="10617" hidden="1"/>
    <cellStyle name="Uwaga 3" xfId="10621" hidden="1"/>
    <cellStyle name="Uwaga 3" xfId="10626" hidden="1"/>
    <cellStyle name="Uwaga 3" xfId="10633" hidden="1"/>
    <cellStyle name="Uwaga 3" xfId="10637" hidden="1"/>
    <cellStyle name="Uwaga 3" xfId="10642" hidden="1"/>
    <cellStyle name="Uwaga 3" xfId="10647" hidden="1"/>
    <cellStyle name="Uwaga 3" xfId="10650" hidden="1"/>
    <cellStyle name="Uwaga 3" xfId="10655" hidden="1"/>
    <cellStyle name="Uwaga 3" xfId="10661" hidden="1"/>
    <cellStyle name="Uwaga 3" xfId="10662" hidden="1"/>
    <cellStyle name="Uwaga 3" xfId="10665" hidden="1"/>
    <cellStyle name="Uwaga 3" xfId="10678" hidden="1"/>
    <cellStyle name="Uwaga 3" xfId="10682" hidden="1"/>
    <cellStyle name="Uwaga 3" xfId="10687" hidden="1"/>
    <cellStyle name="Uwaga 3" xfId="10694" hidden="1"/>
    <cellStyle name="Uwaga 3" xfId="10699" hidden="1"/>
    <cellStyle name="Uwaga 3" xfId="10703" hidden="1"/>
    <cellStyle name="Uwaga 3" xfId="10708" hidden="1"/>
    <cellStyle name="Uwaga 3" xfId="10712" hidden="1"/>
    <cellStyle name="Uwaga 3" xfId="10717" hidden="1"/>
    <cellStyle name="Uwaga 3" xfId="10721" hidden="1"/>
    <cellStyle name="Uwaga 3" xfId="10722" hidden="1"/>
    <cellStyle name="Uwaga 3" xfId="10724" hidden="1"/>
    <cellStyle name="Uwaga 3" xfId="10736" hidden="1"/>
    <cellStyle name="Uwaga 3" xfId="10737" hidden="1"/>
    <cellStyle name="Uwaga 3" xfId="10739" hidden="1"/>
    <cellStyle name="Uwaga 3" xfId="10751" hidden="1"/>
    <cellStyle name="Uwaga 3" xfId="10753" hidden="1"/>
    <cellStyle name="Uwaga 3" xfId="10756" hidden="1"/>
    <cellStyle name="Uwaga 3" xfId="10766" hidden="1"/>
    <cellStyle name="Uwaga 3" xfId="10767" hidden="1"/>
    <cellStyle name="Uwaga 3" xfId="10769" hidden="1"/>
    <cellStyle name="Uwaga 3" xfId="10781" hidden="1"/>
    <cellStyle name="Uwaga 3" xfId="10782" hidden="1"/>
    <cellStyle name="Uwaga 3" xfId="10783" hidden="1"/>
    <cellStyle name="Uwaga 3" xfId="10797" hidden="1"/>
    <cellStyle name="Uwaga 3" xfId="10800" hidden="1"/>
    <cellStyle name="Uwaga 3" xfId="10804" hidden="1"/>
    <cellStyle name="Uwaga 3" xfId="10812" hidden="1"/>
    <cellStyle name="Uwaga 3" xfId="10815" hidden="1"/>
    <cellStyle name="Uwaga 3" xfId="10819" hidden="1"/>
    <cellStyle name="Uwaga 3" xfId="10827" hidden="1"/>
    <cellStyle name="Uwaga 3" xfId="10830" hidden="1"/>
    <cellStyle name="Uwaga 3" xfId="10834" hidden="1"/>
    <cellStyle name="Uwaga 3" xfId="10841" hidden="1"/>
    <cellStyle name="Uwaga 3" xfId="10842" hidden="1"/>
    <cellStyle name="Uwaga 3" xfId="10844" hidden="1"/>
    <cellStyle name="Uwaga 3" xfId="10857" hidden="1"/>
    <cellStyle name="Uwaga 3" xfId="10860" hidden="1"/>
    <cellStyle name="Uwaga 3" xfId="10863" hidden="1"/>
    <cellStyle name="Uwaga 3" xfId="10872" hidden="1"/>
    <cellStyle name="Uwaga 3" xfId="10875" hidden="1"/>
    <cellStyle name="Uwaga 3" xfId="10879" hidden="1"/>
    <cellStyle name="Uwaga 3" xfId="10887" hidden="1"/>
    <cellStyle name="Uwaga 3" xfId="10889" hidden="1"/>
    <cellStyle name="Uwaga 3" xfId="10892" hidden="1"/>
    <cellStyle name="Uwaga 3" xfId="10901" hidden="1"/>
    <cellStyle name="Uwaga 3" xfId="10902" hidden="1"/>
    <cellStyle name="Uwaga 3" xfId="10903" hidden="1"/>
    <cellStyle name="Uwaga 3" xfId="10916" hidden="1"/>
    <cellStyle name="Uwaga 3" xfId="10917" hidden="1"/>
    <cellStyle name="Uwaga 3" xfId="10919" hidden="1"/>
    <cellStyle name="Uwaga 3" xfId="10931" hidden="1"/>
    <cellStyle name="Uwaga 3" xfId="10932" hidden="1"/>
    <cellStyle name="Uwaga 3" xfId="10934" hidden="1"/>
    <cellStyle name="Uwaga 3" xfId="10946" hidden="1"/>
    <cellStyle name="Uwaga 3" xfId="10947" hidden="1"/>
    <cellStyle name="Uwaga 3" xfId="10949" hidden="1"/>
    <cellStyle name="Uwaga 3" xfId="10961" hidden="1"/>
    <cellStyle name="Uwaga 3" xfId="10962" hidden="1"/>
    <cellStyle name="Uwaga 3" xfId="10963" hidden="1"/>
    <cellStyle name="Uwaga 3" xfId="10977" hidden="1"/>
    <cellStyle name="Uwaga 3" xfId="10979" hidden="1"/>
    <cellStyle name="Uwaga 3" xfId="10982" hidden="1"/>
    <cellStyle name="Uwaga 3" xfId="10992" hidden="1"/>
    <cellStyle name="Uwaga 3" xfId="10995" hidden="1"/>
    <cellStyle name="Uwaga 3" xfId="10998" hidden="1"/>
    <cellStyle name="Uwaga 3" xfId="11007" hidden="1"/>
    <cellStyle name="Uwaga 3" xfId="11009" hidden="1"/>
    <cellStyle name="Uwaga 3" xfId="11012" hidden="1"/>
    <cellStyle name="Uwaga 3" xfId="11021" hidden="1"/>
    <cellStyle name="Uwaga 3" xfId="11022" hidden="1"/>
    <cellStyle name="Uwaga 3" xfId="11023" hidden="1"/>
    <cellStyle name="Uwaga 3" xfId="11036" hidden="1"/>
    <cellStyle name="Uwaga 3" xfId="11038" hidden="1"/>
    <cellStyle name="Uwaga 3" xfId="11040" hidden="1"/>
    <cellStyle name="Uwaga 3" xfId="11051" hidden="1"/>
    <cellStyle name="Uwaga 3" xfId="11053" hidden="1"/>
    <cellStyle name="Uwaga 3" xfId="11055" hidden="1"/>
    <cellStyle name="Uwaga 3" xfId="11066" hidden="1"/>
    <cellStyle name="Uwaga 3" xfId="11068" hidden="1"/>
    <cellStyle name="Uwaga 3" xfId="11070" hidden="1"/>
    <cellStyle name="Uwaga 3" xfId="11081" hidden="1"/>
    <cellStyle name="Uwaga 3" xfId="11082" hidden="1"/>
    <cellStyle name="Uwaga 3" xfId="11083" hidden="1"/>
    <cellStyle name="Uwaga 3" xfId="11096" hidden="1"/>
    <cellStyle name="Uwaga 3" xfId="11098" hidden="1"/>
    <cellStyle name="Uwaga 3" xfId="11100" hidden="1"/>
    <cellStyle name="Uwaga 3" xfId="11111" hidden="1"/>
    <cellStyle name="Uwaga 3" xfId="11113" hidden="1"/>
    <cellStyle name="Uwaga 3" xfId="11115" hidden="1"/>
    <cellStyle name="Uwaga 3" xfId="11126" hidden="1"/>
    <cellStyle name="Uwaga 3" xfId="11128" hidden="1"/>
    <cellStyle name="Uwaga 3" xfId="11129" hidden="1"/>
    <cellStyle name="Uwaga 3" xfId="11141" hidden="1"/>
    <cellStyle name="Uwaga 3" xfId="11142" hidden="1"/>
    <cellStyle name="Uwaga 3" xfId="11143" hidden="1"/>
    <cellStyle name="Uwaga 3" xfId="11156" hidden="1"/>
    <cellStyle name="Uwaga 3" xfId="11158" hidden="1"/>
    <cellStyle name="Uwaga 3" xfId="11160" hidden="1"/>
    <cellStyle name="Uwaga 3" xfId="11171" hidden="1"/>
    <cellStyle name="Uwaga 3" xfId="11173" hidden="1"/>
    <cellStyle name="Uwaga 3" xfId="11175" hidden="1"/>
    <cellStyle name="Uwaga 3" xfId="11186" hidden="1"/>
    <cellStyle name="Uwaga 3" xfId="11188" hidden="1"/>
    <cellStyle name="Uwaga 3" xfId="11190" hidden="1"/>
    <cellStyle name="Uwaga 3" xfId="11201" hidden="1"/>
    <cellStyle name="Uwaga 3" xfId="11202" hidden="1"/>
    <cellStyle name="Uwaga 3" xfId="11204" hidden="1"/>
    <cellStyle name="Uwaga 3" xfId="11215" hidden="1"/>
    <cellStyle name="Uwaga 3" xfId="11217" hidden="1"/>
    <cellStyle name="Uwaga 3" xfId="11218" hidden="1"/>
    <cellStyle name="Uwaga 3" xfId="11227" hidden="1"/>
    <cellStyle name="Uwaga 3" xfId="11230" hidden="1"/>
    <cellStyle name="Uwaga 3" xfId="11232" hidden="1"/>
    <cellStyle name="Uwaga 3" xfId="11243" hidden="1"/>
    <cellStyle name="Uwaga 3" xfId="11245" hidden="1"/>
    <cellStyle name="Uwaga 3" xfId="11247" hidden="1"/>
    <cellStyle name="Uwaga 3" xfId="11259" hidden="1"/>
    <cellStyle name="Uwaga 3" xfId="11261" hidden="1"/>
    <cellStyle name="Uwaga 3" xfId="11263" hidden="1"/>
    <cellStyle name="Uwaga 3" xfId="11271" hidden="1"/>
    <cellStyle name="Uwaga 3" xfId="11273" hidden="1"/>
    <cellStyle name="Uwaga 3" xfId="11276" hidden="1"/>
    <cellStyle name="Uwaga 3" xfId="11266" hidden="1"/>
    <cellStyle name="Uwaga 3" xfId="11265" hidden="1"/>
    <cellStyle name="Uwaga 3" xfId="11264" hidden="1"/>
    <cellStyle name="Uwaga 3" xfId="11251" hidden="1"/>
    <cellStyle name="Uwaga 3" xfId="11250" hidden="1"/>
    <cellStyle name="Uwaga 3" xfId="11249" hidden="1"/>
    <cellStyle name="Uwaga 3" xfId="11236" hidden="1"/>
    <cellStyle name="Uwaga 3" xfId="11235" hidden="1"/>
    <cellStyle name="Uwaga 3" xfId="11234" hidden="1"/>
    <cellStyle name="Uwaga 3" xfId="11221" hidden="1"/>
    <cellStyle name="Uwaga 3" xfId="11220" hidden="1"/>
    <cellStyle name="Uwaga 3" xfId="11219" hidden="1"/>
    <cellStyle name="Uwaga 3" xfId="11206" hidden="1"/>
    <cellStyle name="Uwaga 3" xfId="11205" hidden="1"/>
    <cellStyle name="Uwaga 3" xfId="11203" hidden="1"/>
    <cellStyle name="Uwaga 3" xfId="11192" hidden="1"/>
    <cellStyle name="Uwaga 3" xfId="11189" hidden="1"/>
    <cellStyle name="Uwaga 3" xfId="11187" hidden="1"/>
    <cellStyle name="Uwaga 3" xfId="11177" hidden="1"/>
    <cellStyle name="Uwaga 3" xfId="11174" hidden="1"/>
    <cellStyle name="Uwaga 3" xfId="11172" hidden="1"/>
    <cellStyle name="Uwaga 3" xfId="11162" hidden="1"/>
    <cellStyle name="Uwaga 3" xfId="11159" hidden="1"/>
    <cellStyle name="Uwaga 3" xfId="11157" hidden="1"/>
    <cellStyle name="Uwaga 3" xfId="11147" hidden="1"/>
    <cellStyle name="Uwaga 3" xfId="11145" hidden="1"/>
    <cellStyle name="Uwaga 3" xfId="11144" hidden="1"/>
    <cellStyle name="Uwaga 3" xfId="11132" hidden="1"/>
    <cellStyle name="Uwaga 3" xfId="11130" hidden="1"/>
    <cellStyle name="Uwaga 3" xfId="11127" hidden="1"/>
    <cellStyle name="Uwaga 3" xfId="11117" hidden="1"/>
    <cellStyle name="Uwaga 3" xfId="11114" hidden="1"/>
    <cellStyle name="Uwaga 3" xfId="11112" hidden="1"/>
    <cellStyle name="Uwaga 3" xfId="11102" hidden="1"/>
    <cellStyle name="Uwaga 3" xfId="11099" hidden="1"/>
    <cellStyle name="Uwaga 3" xfId="11097" hidden="1"/>
    <cellStyle name="Uwaga 3" xfId="11087" hidden="1"/>
    <cellStyle name="Uwaga 3" xfId="11085" hidden="1"/>
    <cellStyle name="Uwaga 3" xfId="11084" hidden="1"/>
    <cellStyle name="Uwaga 3" xfId="11072" hidden="1"/>
    <cellStyle name="Uwaga 3" xfId="11069" hidden="1"/>
    <cellStyle name="Uwaga 3" xfId="11067" hidden="1"/>
    <cellStyle name="Uwaga 3" xfId="11057" hidden="1"/>
    <cellStyle name="Uwaga 3" xfId="11054" hidden="1"/>
    <cellStyle name="Uwaga 3" xfId="11052" hidden="1"/>
    <cellStyle name="Uwaga 3" xfId="11042" hidden="1"/>
    <cellStyle name="Uwaga 3" xfId="11039" hidden="1"/>
    <cellStyle name="Uwaga 3" xfId="11037" hidden="1"/>
    <cellStyle name="Uwaga 3" xfId="11027" hidden="1"/>
    <cellStyle name="Uwaga 3" xfId="11025" hidden="1"/>
    <cellStyle name="Uwaga 3" xfId="11024" hidden="1"/>
    <cellStyle name="Uwaga 3" xfId="11011" hidden="1"/>
    <cellStyle name="Uwaga 3" xfId="11008" hidden="1"/>
    <cellStyle name="Uwaga 3" xfId="11006" hidden="1"/>
    <cellStyle name="Uwaga 3" xfId="10996" hidden="1"/>
    <cellStyle name="Uwaga 3" xfId="10993" hidden="1"/>
    <cellStyle name="Uwaga 3" xfId="10991" hidden="1"/>
    <cellStyle name="Uwaga 3" xfId="10981" hidden="1"/>
    <cellStyle name="Uwaga 3" xfId="10978" hidden="1"/>
    <cellStyle name="Uwaga 3" xfId="10976" hidden="1"/>
    <cellStyle name="Uwaga 3" xfId="10967" hidden="1"/>
    <cellStyle name="Uwaga 3" xfId="10965" hidden="1"/>
    <cellStyle name="Uwaga 3" xfId="10964" hidden="1"/>
    <cellStyle name="Uwaga 3" xfId="10952" hidden="1"/>
    <cellStyle name="Uwaga 3" xfId="10950" hidden="1"/>
    <cellStyle name="Uwaga 3" xfId="10948" hidden="1"/>
    <cellStyle name="Uwaga 3" xfId="10937" hidden="1"/>
    <cellStyle name="Uwaga 3" xfId="10935" hidden="1"/>
    <cellStyle name="Uwaga 3" xfId="10933" hidden="1"/>
    <cellStyle name="Uwaga 3" xfId="10922" hidden="1"/>
    <cellStyle name="Uwaga 3" xfId="10920" hidden="1"/>
    <cellStyle name="Uwaga 3" xfId="10918" hidden="1"/>
    <cellStyle name="Uwaga 3" xfId="10907" hidden="1"/>
    <cellStyle name="Uwaga 3" xfId="10905" hidden="1"/>
    <cellStyle name="Uwaga 3" xfId="10904" hidden="1"/>
    <cellStyle name="Uwaga 3" xfId="10891" hidden="1"/>
    <cellStyle name="Uwaga 3" xfId="10888" hidden="1"/>
    <cellStyle name="Uwaga 3" xfId="10886" hidden="1"/>
    <cellStyle name="Uwaga 3" xfId="10876" hidden="1"/>
    <cellStyle name="Uwaga 3" xfId="10873" hidden="1"/>
    <cellStyle name="Uwaga 3" xfId="10871" hidden="1"/>
    <cellStyle name="Uwaga 3" xfId="10861" hidden="1"/>
    <cellStyle name="Uwaga 3" xfId="10858" hidden="1"/>
    <cellStyle name="Uwaga 3" xfId="10856" hidden="1"/>
    <cellStyle name="Uwaga 3" xfId="10847" hidden="1"/>
    <cellStyle name="Uwaga 3" xfId="10845" hidden="1"/>
    <cellStyle name="Uwaga 3" xfId="10843" hidden="1"/>
    <cellStyle name="Uwaga 3" xfId="10831" hidden="1"/>
    <cellStyle name="Uwaga 3" xfId="10828" hidden="1"/>
    <cellStyle name="Uwaga 3" xfId="10826" hidden="1"/>
    <cellStyle name="Uwaga 3" xfId="10816" hidden="1"/>
    <cellStyle name="Uwaga 3" xfId="10813" hidden="1"/>
    <cellStyle name="Uwaga 3" xfId="10811" hidden="1"/>
    <cellStyle name="Uwaga 3" xfId="10801" hidden="1"/>
    <cellStyle name="Uwaga 3" xfId="10798" hidden="1"/>
    <cellStyle name="Uwaga 3" xfId="10796" hidden="1"/>
    <cellStyle name="Uwaga 3" xfId="10789" hidden="1"/>
    <cellStyle name="Uwaga 3" xfId="10786" hidden="1"/>
    <cellStyle name="Uwaga 3" xfId="10784" hidden="1"/>
    <cellStyle name="Uwaga 3" xfId="10774" hidden="1"/>
    <cellStyle name="Uwaga 3" xfId="10771" hidden="1"/>
    <cellStyle name="Uwaga 3" xfId="10768" hidden="1"/>
    <cellStyle name="Uwaga 3" xfId="10759" hidden="1"/>
    <cellStyle name="Uwaga 3" xfId="10755" hidden="1"/>
    <cellStyle name="Uwaga 3" xfId="10752" hidden="1"/>
    <cellStyle name="Uwaga 3" xfId="10744" hidden="1"/>
    <cellStyle name="Uwaga 3" xfId="10741" hidden="1"/>
    <cellStyle name="Uwaga 3" xfId="10738" hidden="1"/>
    <cellStyle name="Uwaga 3" xfId="10729" hidden="1"/>
    <cellStyle name="Uwaga 3" xfId="10726" hidden="1"/>
    <cellStyle name="Uwaga 3" xfId="10723" hidden="1"/>
    <cellStyle name="Uwaga 3" xfId="10713" hidden="1"/>
    <cellStyle name="Uwaga 3" xfId="10709" hidden="1"/>
    <cellStyle name="Uwaga 3" xfId="10706" hidden="1"/>
    <cellStyle name="Uwaga 3" xfId="10697" hidden="1"/>
    <cellStyle name="Uwaga 3" xfId="10693" hidden="1"/>
    <cellStyle name="Uwaga 3" xfId="10691" hidden="1"/>
    <cellStyle name="Uwaga 3" xfId="10683" hidden="1"/>
    <cellStyle name="Uwaga 3" xfId="10679" hidden="1"/>
    <cellStyle name="Uwaga 3" xfId="10676" hidden="1"/>
    <cellStyle name="Uwaga 3" xfId="10669" hidden="1"/>
    <cellStyle name="Uwaga 3" xfId="10666" hidden="1"/>
    <cellStyle name="Uwaga 3" xfId="10663" hidden="1"/>
    <cellStyle name="Uwaga 3" xfId="10654" hidden="1"/>
    <cellStyle name="Uwaga 3" xfId="10649" hidden="1"/>
    <cellStyle name="Uwaga 3" xfId="10646" hidden="1"/>
    <cellStyle name="Uwaga 3" xfId="10639" hidden="1"/>
    <cellStyle name="Uwaga 3" xfId="10634" hidden="1"/>
    <cellStyle name="Uwaga 3" xfId="10631" hidden="1"/>
    <cellStyle name="Uwaga 3" xfId="10624" hidden="1"/>
    <cellStyle name="Uwaga 3" xfId="10619" hidden="1"/>
    <cellStyle name="Uwaga 3" xfId="10616" hidden="1"/>
    <cellStyle name="Uwaga 3" xfId="10610" hidden="1"/>
    <cellStyle name="Uwaga 3" xfId="10606" hidden="1"/>
    <cellStyle name="Uwaga 3" xfId="10603" hidden="1"/>
    <cellStyle name="Uwaga 3" xfId="10595" hidden="1"/>
    <cellStyle name="Uwaga 3" xfId="10590" hidden="1"/>
    <cellStyle name="Uwaga 3" xfId="10586" hidden="1"/>
    <cellStyle name="Uwaga 3" xfId="10580" hidden="1"/>
    <cellStyle name="Uwaga 3" xfId="10575" hidden="1"/>
    <cellStyle name="Uwaga 3" xfId="10571" hidden="1"/>
    <cellStyle name="Uwaga 3" xfId="10565" hidden="1"/>
    <cellStyle name="Uwaga 3" xfId="10560" hidden="1"/>
    <cellStyle name="Uwaga 3" xfId="10556" hidden="1"/>
    <cellStyle name="Uwaga 3" xfId="10551" hidden="1"/>
    <cellStyle name="Uwaga 3" xfId="10547" hidden="1"/>
    <cellStyle name="Uwaga 3" xfId="10543" hidden="1"/>
    <cellStyle name="Uwaga 3" xfId="10535" hidden="1"/>
    <cellStyle name="Uwaga 3" xfId="10530" hidden="1"/>
    <cellStyle name="Uwaga 3" xfId="10526" hidden="1"/>
    <cellStyle name="Uwaga 3" xfId="10520" hidden="1"/>
    <cellStyle name="Uwaga 3" xfId="10515" hidden="1"/>
    <cellStyle name="Uwaga 3" xfId="10511" hidden="1"/>
    <cellStyle name="Uwaga 3" xfId="10505" hidden="1"/>
    <cellStyle name="Uwaga 3" xfId="10500"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3" hidden="1"/>
    <cellStyle name="Uwaga 3" xfId="10417" hidden="1"/>
    <cellStyle name="Uwaga 3" xfId="10413" hidden="1"/>
    <cellStyle name="Uwaga 3" xfId="10409" hidden="1"/>
    <cellStyle name="Uwaga 3" xfId="11269" hidden="1"/>
    <cellStyle name="Uwaga 3" xfId="11268" hidden="1"/>
    <cellStyle name="Uwaga 3" xfId="11267" hidden="1"/>
    <cellStyle name="Uwaga 3" xfId="11254" hidden="1"/>
    <cellStyle name="Uwaga 3" xfId="11253" hidden="1"/>
    <cellStyle name="Uwaga 3" xfId="11252" hidden="1"/>
    <cellStyle name="Uwaga 3" xfId="11239" hidden="1"/>
    <cellStyle name="Uwaga 3" xfId="11238" hidden="1"/>
    <cellStyle name="Uwaga 3" xfId="11237" hidden="1"/>
    <cellStyle name="Uwaga 3" xfId="11224" hidden="1"/>
    <cellStyle name="Uwaga 3" xfId="11223" hidden="1"/>
    <cellStyle name="Uwaga 3" xfId="11222" hidden="1"/>
    <cellStyle name="Uwaga 3" xfId="11209" hidden="1"/>
    <cellStyle name="Uwaga 3" xfId="11208" hidden="1"/>
    <cellStyle name="Uwaga 3" xfId="11207" hidden="1"/>
    <cellStyle name="Uwaga 3" xfId="11195" hidden="1"/>
    <cellStyle name="Uwaga 3" xfId="11193" hidden="1"/>
    <cellStyle name="Uwaga 3" xfId="11191" hidden="1"/>
    <cellStyle name="Uwaga 3" xfId="11180" hidden="1"/>
    <cellStyle name="Uwaga 3" xfId="11178" hidden="1"/>
    <cellStyle name="Uwaga 3" xfId="11176" hidden="1"/>
    <cellStyle name="Uwaga 3" xfId="11165" hidden="1"/>
    <cellStyle name="Uwaga 3" xfId="11163" hidden="1"/>
    <cellStyle name="Uwaga 3" xfId="11161" hidden="1"/>
    <cellStyle name="Uwaga 3" xfId="11150" hidden="1"/>
    <cellStyle name="Uwaga 3" xfId="11148" hidden="1"/>
    <cellStyle name="Uwaga 3" xfId="11146" hidden="1"/>
    <cellStyle name="Uwaga 3" xfId="11135" hidden="1"/>
    <cellStyle name="Uwaga 3" xfId="11133" hidden="1"/>
    <cellStyle name="Uwaga 3" xfId="11131" hidden="1"/>
    <cellStyle name="Uwaga 3" xfId="11120" hidden="1"/>
    <cellStyle name="Uwaga 3" xfId="11118" hidden="1"/>
    <cellStyle name="Uwaga 3" xfId="11116" hidden="1"/>
    <cellStyle name="Uwaga 3" xfId="11105" hidden="1"/>
    <cellStyle name="Uwaga 3" xfId="11103" hidden="1"/>
    <cellStyle name="Uwaga 3" xfId="11101" hidden="1"/>
    <cellStyle name="Uwaga 3" xfId="11090" hidden="1"/>
    <cellStyle name="Uwaga 3" xfId="11088" hidden="1"/>
    <cellStyle name="Uwaga 3" xfId="11086" hidden="1"/>
    <cellStyle name="Uwaga 3" xfId="11075" hidden="1"/>
    <cellStyle name="Uwaga 3" xfId="11073" hidden="1"/>
    <cellStyle name="Uwaga 3" xfId="11071" hidden="1"/>
    <cellStyle name="Uwaga 3" xfId="11060" hidden="1"/>
    <cellStyle name="Uwaga 3" xfId="11058" hidden="1"/>
    <cellStyle name="Uwaga 3" xfId="11056" hidden="1"/>
    <cellStyle name="Uwaga 3" xfId="11045" hidden="1"/>
    <cellStyle name="Uwaga 3" xfId="11043" hidden="1"/>
    <cellStyle name="Uwaga 3" xfId="11041" hidden="1"/>
    <cellStyle name="Uwaga 3" xfId="11030" hidden="1"/>
    <cellStyle name="Uwaga 3" xfId="11028" hidden="1"/>
    <cellStyle name="Uwaga 3" xfId="11026" hidden="1"/>
    <cellStyle name="Uwaga 3" xfId="11015" hidden="1"/>
    <cellStyle name="Uwaga 3" xfId="11013" hidden="1"/>
    <cellStyle name="Uwaga 3" xfId="11010" hidden="1"/>
    <cellStyle name="Uwaga 3" xfId="11000" hidden="1"/>
    <cellStyle name="Uwaga 3" xfId="10997" hidden="1"/>
    <cellStyle name="Uwaga 3" xfId="10994" hidden="1"/>
    <cellStyle name="Uwaga 3" xfId="10985" hidden="1"/>
    <cellStyle name="Uwaga 3" xfId="10983" hidden="1"/>
    <cellStyle name="Uwaga 3" xfId="10980" hidden="1"/>
    <cellStyle name="Uwaga 3" xfId="10970" hidden="1"/>
    <cellStyle name="Uwaga 3" xfId="10968" hidden="1"/>
    <cellStyle name="Uwaga 3" xfId="10966" hidden="1"/>
    <cellStyle name="Uwaga 3" xfId="10955" hidden="1"/>
    <cellStyle name="Uwaga 3" xfId="10953" hidden="1"/>
    <cellStyle name="Uwaga 3" xfId="10951" hidden="1"/>
    <cellStyle name="Uwaga 3" xfId="10940" hidden="1"/>
    <cellStyle name="Uwaga 3" xfId="10938" hidden="1"/>
    <cellStyle name="Uwaga 3" xfId="10936" hidden="1"/>
    <cellStyle name="Uwaga 3" xfId="10925" hidden="1"/>
    <cellStyle name="Uwaga 3" xfId="10923" hidden="1"/>
    <cellStyle name="Uwaga 3" xfId="10921" hidden="1"/>
    <cellStyle name="Uwaga 3" xfId="10910" hidden="1"/>
    <cellStyle name="Uwaga 3" xfId="10908" hidden="1"/>
    <cellStyle name="Uwaga 3" xfId="10906" hidden="1"/>
    <cellStyle name="Uwaga 3" xfId="10895" hidden="1"/>
    <cellStyle name="Uwaga 3" xfId="10893" hidden="1"/>
    <cellStyle name="Uwaga 3" xfId="10890" hidden="1"/>
    <cellStyle name="Uwaga 3" xfId="10880" hidden="1"/>
    <cellStyle name="Uwaga 3" xfId="10877" hidden="1"/>
    <cellStyle name="Uwaga 3" xfId="10874" hidden="1"/>
    <cellStyle name="Uwaga 3" xfId="10865" hidden="1"/>
    <cellStyle name="Uwaga 3" xfId="10862" hidden="1"/>
    <cellStyle name="Uwaga 3" xfId="10859" hidden="1"/>
    <cellStyle name="Uwaga 3" xfId="10850" hidden="1"/>
    <cellStyle name="Uwaga 3" xfId="10848" hidden="1"/>
    <cellStyle name="Uwaga 3" xfId="10846" hidden="1"/>
    <cellStyle name="Uwaga 3" xfId="10835" hidden="1"/>
    <cellStyle name="Uwaga 3" xfId="10832" hidden="1"/>
    <cellStyle name="Uwaga 3" xfId="10829" hidden="1"/>
    <cellStyle name="Uwaga 3" xfId="10820" hidden="1"/>
    <cellStyle name="Uwaga 3" xfId="10817" hidden="1"/>
    <cellStyle name="Uwaga 3" xfId="10814" hidden="1"/>
    <cellStyle name="Uwaga 3" xfId="10805" hidden="1"/>
    <cellStyle name="Uwaga 3" xfId="10802" hidden="1"/>
    <cellStyle name="Uwaga 3" xfId="10799" hidden="1"/>
    <cellStyle name="Uwaga 3" xfId="10792" hidden="1"/>
    <cellStyle name="Uwaga 3" xfId="10788" hidden="1"/>
    <cellStyle name="Uwaga 3" xfId="10785" hidden="1"/>
    <cellStyle name="Uwaga 3" xfId="10777" hidden="1"/>
    <cellStyle name="Uwaga 3" xfId="10773" hidden="1"/>
    <cellStyle name="Uwaga 3" xfId="10770" hidden="1"/>
    <cellStyle name="Uwaga 3" xfId="10762" hidden="1"/>
    <cellStyle name="Uwaga 3" xfId="10758" hidden="1"/>
    <cellStyle name="Uwaga 3" xfId="10754" hidden="1"/>
    <cellStyle name="Uwaga 3" xfId="10747" hidden="1"/>
    <cellStyle name="Uwaga 3" xfId="10743" hidden="1"/>
    <cellStyle name="Uwaga 3" xfId="10740" hidden="1"/>
    <cellStyle name="Uwaga 3" xfId="10732" hidden="1"/>
    <cellStyle name="Uwaga 3" xfId="10728" hidden="1"/>
    <cellStyle name="Uwaga 3" xfId="10725" hidden="1"/>
    <cellStyle name="Uwaga 3" xfId="10716" hidden="1"/>
    <cellStyle name="Uwaga 3" xfId="10711" hidden="1"/>
    <cellStyle name="Uwaga 3" xfId="10707" hidden="1"/>
    <cellStyle name="Uwaga 3" xfId="10701" hidden="1"/>
    <cellStyle name="Uwaga 3" xfId="10696" hidden="1"/>
    <cellStyle name="Uwaga 3" xfId="10692" hidden="1"/>
    <cellStyle name="Uwaga 3" xfId="10686" hidden="1"/>
    <cellStyle name="Uwaga 3" xfId="10681" hidden="1"/>
    <cellStyle name="Uwaga 3" xfId="10677" hidden="1"/>
    <cellStyle name="Uwaga 3" xfId="10672" hidden="1"/>
    <cellStyle name="Uwaga 3" xfId="10668" hidden="1"/>
    <cellStyle name="Uwaga 3" xfId="10664" hidden="1"/>
    <cellStyle name="Uwaga 3" xfId="10657" hidden="1"/>
    <cellStyle name="Uwaga 3" xfId="10652" hidden="1"/>
    <cellStyle name="Uwaga 3" xfId="10648" hidden="1"/>
    <cellStyle name="Uwaga 3" xfId="10641" hidden="1"/>
    <cellStyle name="Uwaga 3" xfId="10636" hidden="1"/>
    <cellStyle name="Uwaga 3" xfId="10632" hidden="1"/>
    <cellStyle name="Uwaga 3" xfId="10627" hidden="1"/>
    <cellStyle name="Uwaga 3" xfId="10622" hidden="1"/>
    <cellStyle name="Uwaga 3" xfId="10618" hidden="1"/>
    <cellStyle name="Uwaga 3" xfId="10612" hidden="1"/>
    <cellStyle name="Uwaga 3" xfId="10608" hidden="1"/>
    <cellStyle name="Uwaga 3" xfId="10605" hidden="1"/>
    <cellStyle name="Uwaga 3" xfId="10598" hidden="1"/>
    <cellStyle name="Uwaga 3" xfId="10593" hidden="1"/>
    <cellStyle name="Uwaga 3" xfId="10588" hidden="1"/>
    <cellStyle name="Uwaga 3" xfId="10582" hidden="1"/>
    <cellStyle name="Uwaga 3" xfId="10577" hidden="1"/>
    <cellStyle name="Uwaga 3" xfId="10572" hidden="1"/>
    <cellStyle name="Uwaga 3" xfId="10567" hidden="1"/>
    <cellStyle name="Uwaga 3" xfId="10562" hidden="1"/>
    <cellStyle name="Uwaga 3" xfId="10557" hidden="1"/>
    <cellStyle name="Uwaga 3" xfId="10553" hidden="1"/>
    <cellStyle name="Uwaga 3" xfId="10549" hidden="1"/>
    <cellStyle name="Uwaga 3" xfId="10544" hidden="1"/>
    <cellStyle name="Uwaga 3" xfId="10537" hidden="1"/>
    <cellStyle name="Uwaga 3" xfId="10532" hidden="1"/>
    <cellStyle name="Uwaga 3" xfId="10527" hidden="1"/>
    <cellStyle name="Uwaga 3" xfId="10521" hidden="1"/>
    <cellStyle name="Uwaga 3" xfId="10516"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4" hidden="1"/>
    <cellStyle name="Uwaga 3" xfId="11272" hidden="1"/>
    <cellStyle name="Uwaga 3" xfId="11270" hidden="1"/>
    <cellStyle name="Uwaga 3" xfId="11257" hidden="1"/>
    <cellStyle name="Uwaga 3" xfId="11256" hidden="1"/>
    <cellStyle name="Uwaga 3" xfId="11255" hidden="1"/>
    <cellStyle name="Uwaga 3" xfId="11242" hidden="1"/>
    <cellStyle name="Uwaga 3" xfId="11241" hidden="1"/>
    <cellStyle name="Uwaga 3" xfId="11240" hidden="1"/>
    <cellStyle name="Uwaga 3" xfId="11228" hidden="1"/>
    <cellStyle name="Uwaga 3" xfId="11226" hidden="1"/>
    <cellStyle name="Uwaga 3" xfId="11225" hidden="1"/>
    <cellStyle name="Uwaga 3" xfId="11212" hidden="1"/>
    <cellStyle name="Uwaga 3" xfId="11211" hidden="1"/>
    <cellStyle name="Uwaga 3" xfId="11210" hidden="1"/>
    <cellStyle name="Uwaga 3" xfId="11198" hidden="1"/>
    <cellStyle name="Uwaga 3" xfId="11196" hidden="1"/>
    <cellStyle name="Uwaga 3" xfId="11194" hidden="1"/>
    <cellStyle name="Uwaga 3" xfId="11183" hidden="1"/>
    <cellStyle name="Uwaga 3" xfId="11181" hidden="1"/>
    <cellStyle name="Uwaga 3" xfId="11179" hidden="1"/>
    <cellStyle name="Uwaga 3" xfId="11168" hidden="1"/>
    <cellStyle name="Uwaga 3" xfId="11166" hidden="1"/>
    <cellStyle name="Uwaga 3" xfId="11164" hidden="1"/>
    <cellStyle name="Uwaga 3" xfId="11153" hidden="1"/>
    <cellStyle name="Uwaga 3" xfId="11151" hidden="1"/>
    <cellStyle name="Uwaga 3" xfId="11149" hidden="1"/>
    <cellStyle name="Uwaga 3" xfId="11138" hidden="1"/>
    <cellStyle name="Uwaga 3" xfId="11136" hidden="1"/>
    <cellStyle name="Uwaga 3" xfId="11134" hidden="1"/>
    <cellStyle name="Uwaga 3" xfId="11123" hidden="1"/>
    <cellStyle name="Uwaga 3" xfId="11121" hidden="1"/>
    <cellStyle name="Uwaga 3" xfId="11119" hidden="1"/>
    <cellStyle name="Uwaga 3" xfId="11108" hidden="1"/>
    <cellStyle name="Uwaga 3" xfId="11106" hidden="1"/>
    <cellStyle name="Uwaga 3" xfId="11104" hidden="1"/>
    <cellStyle name="Uwaga 3" xfId="11093" hidden="1"/>
    <cellStyle name="Uwaga 3" xfId="11091" hidden="1"/>
    <cellStyle name="Uwaga 3" xfId="11089" hidden="1"/>
    <cellStyle name="Uwaga 3" xfId="11078" hidden="1"/>
    <cellStyle name="Uwaga 3" xfId="11076" hidden="1"/>
    <cellStyle name="Uwaga 3" xfId="11074" hidden="1"/>
    <cellStyle name="Uwaga 3" xfId="11063" hidden="1"/>
    <cellStyle name="Uwaga 3" xfId="11061" hidden="1"/>
    <cellStyle name="Uwaga 3" xfId="11059" hidden="1"/>
    <cellStyle name="Uwaga 3" xfId="11048" hidden="1"/>
    <cellStyle name="Uwaga 3" xfId="11046" hidden="1"/>
    <cellStyle name="Uwaga 3" xfId="11044" hidden="1"/>
    <cellStyle name="Uwaga 3" xfId="11033" hidden="1"/>
    <cellStyle name="Uwaga 3" xfId="11031" hidden="1"/>
    <cellStyle name="Uwaga 3" xfId="11029" hidden="1"/>
    <cellStyle name="Uwaga 3" xfId="11018" hidden="1"/>
    <cellStyle name="Uwaga 3" xfId="11016" hidden="1"/>
    <cellStyle name="Uwaga 3" xfId="11014" hidden="1"/>
    <cellStyle name="Uwaga 3" xfId="11003" hidden="1"/>
    <cellStyle name="Uwaga 3" xfId="11001" hidden="1"/>
    <cellStyle name="Uwaga 3" xfId="10999" hidden="1"/>
    <cellStyle name="Uwaga 3" xfId="10988" hidden="1"/>
    <cellStyle name="Uwaga 3" xfId="10986" hidden="1"/>
    <cellStyle name="Uwaga 3" xfId="10984" hidden="1"/>
    <cellStyle name="Uwaga 3" xfId="10973" hidden="1"/>
    <cellStyle name="Uwaga 3" xfId="10971" hidden="1"/>
    <cellStyle name="Uwaga 3" xfId="10969" hidden="1"/>
    <cellStyle name="Uwaga 3" xfId="10958" hidden="1"/>
    <cellStyle name="Uwaga 3" xfId="10956" hidden="1"/>
    <cellStyle name="Uwaga 3" xfId="10954" hidden="1"/>
    <cellStyle name="Uwaga 3" xfId="10943" hidden="1"/>
    <cellStyle name="Uwaga 3" xfId="10941" hidden="1"/>
    <cellStyle name="Uwaga 3" xfId="10939" hidden="1"/>
    <cellStyle name="Uwaga 3" xfId="10928" hidden="1"/>
    <cellStyle name="Uwaga 3" xfId="10926" hidden="1"/>
    <cellStyle name="Uwaga 3" xfId="10924" hidden="1"/>
    <cellStyle name="Uwaga 3" xfId="10913" hidden="1"/>
    <cellStyle name="Uwaga 3" xfId="10911" hidden="1"/>
    <cellStyle name="Uwaga 3" xfId="10909" hidden="1"/>
    <cellStyle name="Uwaga 3" xfId="10898" hidden="1"/>
    <cellStyle name="Uwaga 3" xfId="10896" hidden="1"/>
    <cellStyle name="Uwaga 3" xfId="10894" hidden="1"/>
    <cellStyle name="Uwaga 3" xfId="10883" hidden="1"/>
    <cellStyle name="Uwaga 3" xfId="10881" hidden="1"/>
    <cellStyle name="Uwaga 3" xfId="10878" hidden="1"/>
    <cellStyle name="Uwaga 3" xfId="10868" hidden="1"/>
    <cellStyle name="Uwaga 3" xfId="10866" hidden="1"/>
    <cellStyle name="Uwaga 3" xfId="10864" hidden="1"/>
    <cellStyle name="Uwaga 3" xfId="10853" hidden="1"/>
    <cellStyle name="Uwaga 3" xfId="10851" hidden="1"/>
    <cellStyle name="Uwaga 3" xfId="10849" hidden="1"/>
    <cellStyle name="Uwaga 3" xfId="10838" hidden="1"/>
    <cellStyle name="Uwaga 3" xfId="10836" hidden="1"/>
    <cellStyle name="Uwaga 3" xfId="10833" hidden="1"/>
    <cellStyle name="Uwaga 3" xfId="10823" hidden="1"/>
    <cellStyle name="Uwaga 3" xfId="10821" hidden="1"/>
    <cellStyle name="Uwaga 3" xfId="10818" hidden="1"/>
    <cellStyle name="Uwaga 3" xfId="10808" hidden="1"/>
    <cellStyle name="Uwaga 3" xfId="10806" hidden="1"/>
    <cellStyle name="Uwaga 3" xfId="10803" hidden="1"/>
    <cellStyle name="Uwaga 3" xfId="10794" hidden="1"/>
    <cellStyle name="Uwaga 3" xfId="10791" hidden="1"/>
    <cellStyle name="Uwaga 3" xfId="10787" hidden="1"/>
    <cellStyle name="Uwaga 3" xfId="10779" hidden="1"/>
    <cellStyle name="Uwaga 3" xfId="10776" hidden="1"/>
    <cellStyle name="Uwaga 3" xfId="10772" hidden="1"/>
    <cellStyle name="Uwaga 3" xfId="10764" hidden="1"/>
    <cellStyle name="Uwaga 3" xfId="10761" hidden="1"/>
    <cellStyle name="Uwaga 3" xfId="10757" hidden="1"/>
    <cellStyle name="Uwaga 3" xfId="10749" hidden="1"/>
    <cellStyle name="Uwaga 3" xfId="10746" hidden="1"/>
    <cellStyle name="Uwaga 3" xfId="10742" hidden="1"/>
    <cellStyle name="Uwaga 3" xfId="10734" hidden="1"/>
    <cellStyle name="Uwaga 3" xfId="10731" hidden="1"/>
    <cellStyle name="Uwaga 3" xfId="10727" hidden="1"/>
    <cellStyle name="Uwaga 3" xfId="10719" hidden="1"/>
    <cellStyle name="Uwaga 3" xfId="10715" hidden="1"/>
    <cellStyle name="Uwaga 3" xfId="10710" hidden="1"/>
    <cellStyle name="Uwaga 3" xfId="10704" hidden="1"/>
    <cellStyle name="Uwaga 3" xfId="10700" hidden="1"/>
    <cellStyle name="Uwaga 3" xfId="10695" hidden="1"/>
    <cellStyle name="Uwaga 3" xfId="10689" hidden="1"/>
    <cellStyle name="Uwaga 3" xfId="10685" hidden="1"/>
    <cellStyle name="Uwaga 3" xfId="10680" hidden="1"/>
    <cellStyle name="Uwaga 3" xfId="10674" hidden="1"/>
    <cellStyle name="Uwaga 3" xfId="10671" hidden="1"/>
    <cellStyle name="Uwaga 3" xfId="10667" hidden="1"/>
    <cellStyle name="Uwaga 3" xfId="10659" hidden="1"/>
    <cellStyle name="Uwaga 3" xfId="10656" hidden="1"/>
    <cellStyle name="Uwaga 3" xfId="10651" hidden="1"/>
    <cellStyle name="Uwaga 3" xfId="10644" hidden="1"/>
    <cellStyle name="Uwaga 3" xfId="10640" hidden="1"/>
    <cellStyle name="Uwaga 3" xfId="10635" hidden="1"/>
    <cellStyle name="Uwaga 3" xfId="10629" hidden="1"/>
    <cellStyle name="Uwaga 3" xfId="10625" hidden="1"/>
    <cellStyle name="Uwaga 3" xfId="10620" hidden="1"/>
    <cellStyle name="Uwaga 3" xfId="10614" hidden="1"/>
    <cellStyle name="Uwaga 3" xfId="10611" hidden="1"/>
    <cellStyle name="Uwaga 3" xfId="10607" hidden="1"/>
    <cellStyle name="Uwaga 3" xfId="10599" hidden="1"/>
    <cellStyle name="Uwaga 3" xfId="10594" hidden="1"/>
    <cellStyle name="Uwaga 3" xfId="10589" hidden="1"/>
    <cellStyle name="Uwaga 3" xfId="10584" hidden="1"/>
    <cellStyle name="Uwaga 3" xfId="10579" hidden="1"/>
    <cellStyle name="Uwaga 3" xfId="10574" hidden="1"/>
    <cellStyle name="Uwaga 3" xfId="10569" hidden="1"/>
    <cellStyle name="Uwaga 3" xfId="10564" hidden="1"/>
    <cellStyle name="Uwaga 3" xfId="10559" hidden="1"/>
    <cellStyle name="Uwaga 3" xfId="10554" hidden="1"/>
    <cellStyle name="Uwaga 3" xfId="10550" hidden="1"/>
    <cellStyle name="Uwaga 3" xfId="10545"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278" hidden="1"/>
    <cellStyle name="Uwaga 3" xfId="11277" hidden="1"/>
    <cellStyle name="Uwaga 3" xfId="11275" hidden="1"/>
    <cellStyle name="Uwaga 3" xfId="11262" hidden="1"/>
    <cellStyle name="Uwaga 3" xfId="11260" hidden="1"/>
    <cellStyle name="Uwaga 3" xfId="11258" hidden="1"/>
    <cellStyle name="Uwaga 3" xfId="11248" hidden="1"/>
    <cellStyle name="Uwaga 3" xfId="11246" hidden="1"/>
    <cellStyle name="Uwaga 3" xfId="11244" hidden="1"/>
    <cellStyle name="Uwaga 3" xfId="11233" hidden="1"/>
    <cellStyle name="Uwaga 3" xfId="11231" hidden="1"/>
    <cellStyle name="Uwaga 3" xfId="11229" hidden="1"/>
    <cellStyle name="Uwaga 3" xfId="11216" hidden="1"/>
    <cellStyle name="Uwaga 3" xfId="11214" hidden="1"/>
    <cellStyle name="Uwaga 3" xfId="11213" hidden="1"/>
    <cellStyle name="Uwaga 3" xfId="11200" hidden="1"/>
    <cellStyle name="Uwaga 3" xfId="11199" hidden="1"/>
    <cellStyle name="Uwaga 3" xfId="11197" hidden="1"/>
    <cellStyle name="Uwaga 3" xfId="11185" hidden="1"/>
    <cellStyle name="Uwaga 3" xfId="11184" hidden="1"/>
    <cellStyle name="Uwaga 3" xfId="11182" hidden="1"/>
    <cellStyle name="Uwaga 3" xfId="11170" hidden="1"/>
    <cellStyle name="Uwaga 3" xfId="11169" hidden="1"/>
    <cellStyle name="Uwaga 3" xfId="11167" hidden="1"/>
    <cellStyle name="Uwaga 3" xfId="11155" hidden="1"/>
    <cellStyle name="Uwaga 3" xfId="11154" hidden="1"/>
    <cellStyle name="Uwaga 3" xfId="11152" hidden="1"/>
    <cellStyle name="Uwaga 3" xfId="11140" hidden="1"/>
    <cellStyle name="Uwaga 3" xfId="11139" hidden="1"/>
    <cellStyle name="Uwaga 3" xfId="11137" hidden="1"/>
    <cellStyle name="Uwaga 3" xfId="11125" hidden="1"/>
    <cellStyle name="Uwaga 3" xfId="11124" hidden="1"/>
    <cellStyle name="Uwaga 3" xfId="11122" hidden="1"/>
    <cellStyle name="Uwaga 3" xfId="11110" hidden="1"/>
    <cellStyle name="Uwaga 3" xfId="11109" hidden="1"/>
    <cellStyle name="Uwaga 3" xfId="11107" hidden="1"/>
    <cellStyle name="Uwaga 3" xfId="11095" hidden="1"/>
    <cellStyle name="Uwaga 3" xfId="11094" hidden="1"/>
    <cellStyle name="Uwaga 3" xfId="11092" hidden="1"/>
    <cellStyle name="Uwaga 3" xfId="11080" hidden="1"/>
    <cellStyle name="Uwaga 3" xfId="11079" hidden="1"/>
    <cellStyle name="Uwaga 3" xfId="11077" hidden="1"/>
    <cellStyle name="Uwaga 3" xfId="11065" hidden="1"/>
    <cellStyle name="Uwaga 3" xfId="11064" hidden="1"/>
    <cellStyle name="Uwaga 3" xfId="11062" hidden="1"/>
    <cellStyle name="Uwaga 3" xfId="11050" hidden="1"/>
    <cellStyle name="Uwaga 3" xfId="11049" hidden="1"/>
    <cellStyle name="Uwaga 3" xfId="11047" hidden="1"/>
    <cellStyle name="Uwaga 3" xfId="11035" hidden="1"/>
    <cellStyle name="Uwaga 3" xfId="11034" hidden="1"/>
    <cellStyle name="Uwaga 3" xfId="11032" hidden="1"/>
    <cellStyle name="Uwaga 3" xfId="11020" hidden="1"/>
    <cellStyle name="Uwaga 3" xfId="11019" hidden="1"/>
    <cellStyle name="Uwaga 3" xfId="11017" hidden="1"/>
    <cellStyle name="Uwaga 3" xfId="11005" hidden="1"/>
    <cellStyle name="Uwaga 3" xfId="11004" hidden="1"/>
    <cellStyle name="Uwaga 3" xfId="11002" hidden="1"/>
    <cellStyle name="Uwaga 3" xfId="10990" hidden="1"/>
    <cellStyle name="Uwaga 3" xfId="10989" hidden="1"/>
    <cellStyle name="Uwaga 3" xfId="10987" hidden="1"/>
    <cellStyle name="Uwaga 3" xfId="10975" hidden="1"/>
    <cellStyle name="Uwaga 3" xfId="10974" hidden="1"/>
    <cellStyle name="Uwaga 3" xfId="10972" hidden="1"/>
    <cellStyle name="Uwaga 3" xfId="10960" hidden="1"/>
    <cellStyle name="Uwaga 3" xfId="10959" hidden="1"/>
    <cellStyle name="Uwaga 3" xfId="10957" hidden="1"/>
    <cellStyle name="Uwaga 3" xfId="10945" hidden="1"/>
    <cellStyle name="Uwaga 3" xfId="10944" hidden="1"/>
    <cellStyle name="Uwaga 3" xfId="10942" hidden="1"/>
    <cellStyle name="Uwaga 3" xfId="10930" hidden="1"/>
    <cellStyle name="Uwaga 3" xfId="10929" hidden="1"/>
    <cellStyle name="Uwaga 3" xfId="10927" hidden="1"/>
    <cellStyle name="Uwaga 3" xfId="10915" hidden="1"/>
    <cellStyle name="Uwaga 3" xfId="10914" hidden="1"/>
    <cellStyle name="Uwaga 3" xfId="10912" hidden="1"/>
    <cellStyle name="Uwaga 3" xfId="10900" hidden="1"/>
    <cellStyle name="Uwaga 3" xfId="10899" hidden="1"/>
    <cellStyle name="Uwaga 3" xfId="10897" hidden="1"/>
    <cellStyle name="Uwaga 3" xfId="10885" hidden="1"/>
    <cellStyle name="Uwaga 3" xfId="10884" hidden="1"/>
    <cellStyle name="Uwaga 3" xfId="10882" hidden="1"/>
    <cellStyle name="Uwaga 3" xfId="10870" hidden="1"/>
    <cellStyle name="Uwaga 3" xfId="10869" hidden="1"/>
    <cellStyle name="Uwaga 3" xfId="10867" hidden="1"/>
    <cellStyle name="Uwaga 3" xfId="10855" hidden="1"/>
    <cellStyle name="Uwaga 3" xfId="10854" hidden="1"/>
    <cellStyle name="Uwaga 3" xfId="10852" hidden="1"/>
    <cellStyle name="Uwaga 3" xfId="10840" hidden="1"/>
    <cellStyle name="Uwaga 3" xfId="10839" hidden="1"/>
    <cellStyle name="Uwaga 3" xfId="10837" hidden="1"/>
    <cellStyle name="Uwaga 3" xfId="10825" hidden="1"/>
    <cellStyle name="Uwaga 3" xfId="10824" hidden="1"/>
    <cellStyle name="Uwaga 3" xfId="10822" hidden="1"/>
    <cellStyle name="Uwaga 3" xfId="10810" hidden="1"/>
    <cellStyle name="Uwaga 3" xfId="10809" hidden="1"/>
    <cellStyle name="Uwaga 3" xfId="10807" hidden="1"/>
    <cellStyle name="Uwaga 3" xfId="10795" hidden="1"/>
    <cellStyle name="Uwaga 3" xfId="10793" hidden="1"/>
    <cellStyle name="Uwaga 3" xfId="10790" hidden="1"/>
    <cellStyle name="Uwaga 3" xfId="10780" hidden="1"/>
    <cellStyle name="Uwaga 3" xfId="10778" hidden="1"/>
    <cellStyle name="Uwaga 3" xfId="10775" hidden="1"/>
    <cellStyle name="Uwaga 3" xfId="10765" hidden="1"/>
    <cellStyle name="Uwaga 3" xfId="10763" hidden="1"/>
    <cellStyle name="Uwaga 3" xfId="10760" hidden="1"/>
    <cellStyle name="Uwaga 3" xfId="10750" hidden="1"/>
    <cellStyle name="Uwaga 3" xfId="10748" hidden="1"/>
    <cellStyle name="Uwaga 3" xfId="10745" hidden="1"/>
    <cellStyle name="Uwaga 3" xfId="10735" hidden="1"/>
    <cellStyle name="Uwaga 3" xfId="10733" hidden="1"/>
    <cellStyle name="Uwaga 3" xfId="10730" hidden="1"/>
    <cellStyle name="Uwaga 3" xfId="10720" hidden="1"/>
    <cellStyle name="Uwaga 3" xfId="10718" hidden="1"/>
    <cellStyle name="Uwaga 3" xfId="10714" hidden="1"/>
    <cellStyle name="Uwaga 3" xfId="10705" hidden="1"/>
    <cellStyle name="Uwaga 3" xfId="10702" hidden="1"/>
    <cellStyle name="Uwaga 3" xfId="10698" hidden="1"/>
    <cellStyle name="Uwaga 3" xfId="10690" hidden="1"/>
    <cellStyle name="Uwaga 3" xfId="10688" hidden="1"/>
    <cellStyle name="Uwaga 3" xfId="10684" hidden="1"/>
    <cellStyle name="Uwaga 3" xfId="10675" hidden="1"/>
    <cellStyle name="Uwaga 3" xfId="10673" hidden="1"/>
    <cellStyle name="Uwaga 3" xfId="10670" hidden="1"/>
    <cellStyle name="Uwaga 3" xfId="10660" hidden="1"/>
    <cellStyle name="Uwaga 3" xfId="10658" hidden="1"/>
    <cellStyle name="Uwaga 3" xfId="10653" hidden="1"/>
    <cellStyle name="Uwaga 3" xfId="10645" hidden="1"/>
    <cellStyle name="Uwaga 3" xfId="10643" hidden="1"/>
    <cellStyle name="Uwaga 3" xfId="10638" hidden="1"/>
    <cellStyle name="Uwaga 3" xfId="10630" hidden="1"/>
    <cellStyle name="Uwaga 3" xfId="10628" hidden="1"/>
    <cellStyle name="Uwaga 3" xfId="10623" hidden="1"/>
    <cellStyle name="Uwaga 3" xfId="10615" hidden="1"/>
    <cellStyle name="Uwaga 3" xfId="10613" hidden="1"/>
    <cellStyle name="Uwaga 3" xfId="10609" hidden="1"/>
    <cellStyle name="Uwaga 3" xfId="10600" hidden="1"/>
    <cellStyle name="Uwaga 3" xfId="10597" hidden="1"/>
    <cellStyle name="Uwaga 3" xfId="10592" hidden="1"/>
    <cellStyle name="Uwaga 3" xfId="10585" hidden="1"/>
    <cellStyle name="Uwaga 3" xfId="10581" hidden="1"/>
    <cellStyle name="Uwaga 3" xfId="10576" hidden="1"/>
    <cellStyle name="Uwaga 3" xfId="10570" hidden="1"/>
    <cellStyle name="Uwaga 3" xfId="10566" hidden="1"/>
    <cellStyle name="Uwaga 3" xfId="10561" hidden="1"/>
    <cellStyle name="Uwaga 3" xfId="10555" hidden="1"/>
    <cellStyle name="Uwaga 3" xfId="10552" hidden="1"/>
    <cellStyle name="Uwaga 3" xfId="10548" hidden="1"/>
    <cellStyle name="Uwaga 3" xfId="10539" hidden="1"/>
    <cellStyle name="Uwaga 3" xfId="10534" hidden="1"/>
    <cellStyle name="Uwaga 3" xfId="10529" hidden="1"/>
    <cellStyle name="Uwaga 3" xfId="10524" hidden="1"/>
    <cellStyle name="Uwaga 3" xfId="10519" hidden="1"/>
    <cellStyle name="Uwaga 3" xfId="10514" hidden="1"/>
    <cellStyle name="Uwaga 3" xfId="10509" hidden="1"/>
    <cellStyle name="Uwaga 3" xfId="10504" hidden="1"/>
    <cellStyle name="Uwaga 3" xfId="10499" hidden="1"/>
    <cellStyle name="Uwaga 3" xfId="10495" hidden="1"/>
    <cellStyle name="Uwaga 3" xfId="10490" hidden="1"/>
    <cellStyle name="Uwaga 3" xfId="10485" hidden="1"/>
    <cellStyle name="Uwaga 3" xfId="10480" hidden="1"/>
    <cellStyle name="Uwaga 3" xfId="10476" hidden="1"/>
    <cellStyle name="Uwaga 3" xfId="10472" hidden="1"/>
    <cellStyle name="Uwaga 3" xfId="10465" hidden="1"/>
    <cellStyle name="Uwaga 3" xfId="10461" hidden="1"/>
    <cellStyle name="Uwaga 3" xfId="10456" hidden="1"/>
    <cellStyle name="Uwaga 3" xfId="10450" hidden="1"/>
    <cellStyle name="Uwaga 3" xfId="10446" hidden="1"/>
    <cellStyle name="Uwaga 3" xfId="10441" hidden="1"/>
    <cellStyle name="Uwaga 3" xfId="10435" hidden="1"/>
    <cellStyle name="Uwaga 3" xfId="10431" hidden="1"/>
    <cellStyle name="Uwaga 3" xfId="10427" hidden="1"/>
    <cellStyle name="Uwaga 3" xfId="10420" hidden="1"/>
    <cellStyle name="Uwaga 3" xfId="10416" hidden="1"/>
    <cellStyle name="Uwaga 3" xfId="10412" hidden="1"/>
    <cellStyle name="Uwaga 3" xfId="11349" hidden="1"/>
    <cellStyle name="Uwaga 3" xfId="11350" hidden="1"/>
    <cellStyle name="Uwaga 3" xfId="11352" hidden="1"/>
    <cellStyle name="Uwaga 3" xfId="11358" hidden="1"/>
    <cellStyle name="Uwaga 3" xfId="11359" hidden="1"/>
    <cellStyle name="Uwaga 3" xfId="11362" hidden="1"/>
    <cellStyle name="Uwaga 3" xfId="11367" hidden="1"/>
    <cellStyle name="Uwaga 3" xfId="11368" hidden="1"/>
    <cellStyle name="Uwaga 3" xfId="11371" hidden="1"/>
    <cellStyle name="Uwaga 3" xfId="11376" hidden="1"/>
    <cellStyle name="Uwaga 3" xfId="11377" hidden="1"/>
    <cellStyle name="Uwaga 3" xfId="11378" hidden="1"/>
    <cellStyle name="Uwaga 3" xfId="11385" hidden="1"/>
    <cellStyle name="Uwaga 3" xfId="11388" hidden="1"/>
    <cellStyle name="Uwaga 3" xfId="11391" hidden="1"/>
    <cellStyle name="Uwaga 3" xfId="11397" hidden="1"/>
    <cellStyle name="Uwaga 3" xfId="11400" hidden="1"/>
    <cellStyle name="Uwaga 3" xfId="11402" hidden="1"/>
    <cellStyle name="Uwaga 3" xfId="11407" hidden="1"/>
    <cellStyle name="Uwaga 3" xfId="11410" hidden="1"/>
    <cellStyle name="Uwaga 3" xfId="11411" hidden="1"/>
    <cellStyle name="Uwaga 3" xfId="11415" hidden="1"/>
    <cellStyle name="Uwaga 3" xfId="11418" hidden="1"/>
    <cellStyle name="Uwaga 3" xfId="11420" hidden="1"/>
    <cellStyle name="Uwaga 3" xfId="11421" hidden="1"/>
    <cellStyle name="Uwaga 3" xfId="11422" hidden="1"/>
    <cellStyle name="Uwaga 3" xfId="11425" hidden="1"/>
    <cellStyle name="Uwaga 3" xfId="11432" hidden="1"/>
    <cellStyle name="Uwaga 3" xfId="11435" hidden="1"/>
    <cellStyle name="Uwaga 3" xfId="11438" hidden="1"/>
    <cellStyle name="Uwaga 3" xfId="11441" hidden="1"/>
    <cellStyle name="Uwaga 3" xfId="11444" hidden="1"/>
    <cellStyle name="Uwaga 3" xfId="11447" hidden="1"/>
    <cellStyle name="Uwaga 3" xfId="11449" hidden="1"/>
    <cellStyle name="Uwaga 3" xfId="11452" hidden="1"/>
    <cellStyle name="Uwaga 3" xfId="11455" hidden="1"/>
    <cellStyle name="Uwaga 3" xfId="11457" hidden="1"/>
    <cellStyle name="Uwaga 3" xfId="11458" hidden="1"/>
    <cellStyle name="Uwaga 3" xfId="11460" hidden="1"/>
    <cellStyle name="Uwaga 3" xfId="11467" hidden="1"/>
    <cellStyle name="Uwaga 3" xfId="11470" hidden="1"/>
    <cellStyle name="Uwaga 3" xfId="11473" hidden="1"/>
    <cellStyle name="Uwaga 3" xfId="11477" hidden="1"/>
    <cellStyle name="Uwaga 3" xfId="11480" hidden="1"/>
    <cellStyle name="Uwaga 3" xfId="11483" hidden="1"/>
    <cellStyle name="Uwaga 3" xfId="11485" hidden="1"/>
    <cellStyle name="Uwaga 3" xfId="11488" hidden="1"/>
    <cellStyle name="Uwaga 3" xfId="11491" hidden="1"/>
    <cellStyle name="Uwaga 3" xfId="11493" hidden="1"/>
    <cellStyle name="Uwaga 3" xfId="11494" hidden="1"/>
    <cellStyle name="Uwaga 3" xfId="11497" hidden="1"/>
    <cellStyle name="Uwaga 3" xfId="11504" hidden="1"/>
    <cellStyle name="Uwaga 3" xfId="11507" hidden="1"/>
    <cellStyle name="Uwaga 3" xfId="11510" hidden="1"/>
    <cellStyle name="Uwaga 3" xfId="11514" hidden="1"/>
    <cellStyle name="Uwaga 3" xfId="11517" hidden="1"/>
    <cellStyle name="Uwaga 3" xfId="11519" hidden="1"/>
    <cellStyle name="Uwaga 3" xfId="11522" hidden="1"/>
    <cellStyle name="Uwaga 3" xfId="11525" hidden="1"/>
    <cellStyle name="Uwaga 3" xfId="11528" hidden="1"/>
    <cellStyle name="Uwaga 3" xfId="11529" hidden="1"/>
    <cellStyle name="Uwaga 3" xfId="11530" hidden="1"/>
    <cellStyle name="Uwaga 3" xfId="11532" hidden="1"/>
    <cellStyle name="Uwaga 3" xfId="11538" hidden="1"/>
    <cellStyle name="Uwaga 3" xfId="11539" hidden="1"/>
    <cellStyle name="Uwaga 3" xfId="11541" hidden="1"/>
    <cellStyle name="Uwaga 3" xfId="11547" hidden="1"/>
    <cellStyle name="Uwaga 3" xfId="11549" hidden="1"/>
    <cellStyle name="Uwaga 3" xfId="11552" hidden="1"/>
    <cellStyle name="Uwaga 3" xfId="11556" hidden="1"/>
    <cellStyle name="Uwaga 3" xfId="11557" hidden="1"/>
    <cellStyle name="Uwaga 3" xfId="11559" hidden="1"/>
    <cellStyle name="Uwaga 3" xfId="11565" hidden="1"/>
    <cellStyle name="Uwaga 3" xfId="11566" hidden="1"/>
    <cellStyle name="Uwaga 3" xfId="11567" hidden="1"/>
    <cellStyle name="Uwaga 3" xfId="11575" hidden="1"/>
    <cellStyle name="Uwaga 3" xfId="11578" hidden="1"/>
    <cellStyle name="Uwaga 3" xfId="11581" hidden="1"/>
    <cellStyle name="Uwaga 3" xfId="11584" hidden="1"/>
    <cellStyle name="Uwaga 3" xfId="11587" hidden="1"/>
    <cellStyle name="Uwaga 3" xfId="11590" hidden="1"/>
    <cellStyle name="Uwaga 3" xfId="11593" hidden="1"/>
    <cellStyle name="Uwaga 3" xfId="11596" hidden="1"/>
    <cellStyle name="Uwaga 3" xfId="11599" hidden="1"/>
    <cellStyle name="Uwaga 3" xfId="11601" hidden="1"/>
    <cellStyle name="Uwaga 3" xfId="11602" hidden="1"/>
    <cellStyle name="Uwaga 3" xfId="11604" hidden="1"/>
    <cellStyle name="Uwaga 3" xfId="11611" hidden="1"/>
    <cellStyle name="Uwaga 3" xfId="11614" hidden="1"/>
    <cellStyle name="Uwaga 3" xfId="11617" hidden="1"/>
    <cellStyle name="Uwaga 3" xfId="11620" hidden="1"/>
    <cellStyle name="Uwaga 3" xfId="11623" hidden="1"/>
    <cellStyle name="Uwaga 3" xfId="11626" hidden="1"/>
    <cellStyle name="Uwaga 3" xfId="11629" hidden="1"/>
    <cellStyle name="Uwaga 3" xfId="11631" hidden="1"/>
    <cellStyle name="Uwaga 3" xfId="11634" hidden="1"/>
    <cellStyle name="Uwaga 3" xfId="11637" hidden="1"/>
    <cellStyle name="Uwaga 3" xfId="11638" hidden="1"/>
    <cellStyle name="Uwaga 3" xfId="11639" hidden="1"/>
    <cellStyle name="Uwaga 3" xfId="11646" hidden="1"/>
    <cellStyle name="Uwaga 3" xfId="11647" hidden="1"/>
    <cellStyle name="Uwaga 3" xfId="11649" hidden="1"/>
    <cellStyle name="Uwaga 3" xfId="11655" hidden="1"/>
    <cellStyle name="Uwaga 3" xfId="11656" hidden="1"/>
    <cellStyle name="Uwaga 3" xfId="11658" hidden="1"/>
    <cellStyle name="Uwaga 3" xfId="11664" hidden="1"/>
    <cellStyle name="Uwaga 3" xfId="11665" hidden="1"/>
    <cellStyle name="Uwaga 3" xfId="11667" hidden="1"/>
    <cellStyle name="Uwaga 3" xfId="11673" hidden="1"/>
    <cellStyle name="Uwaga 3" xfId="11674" hidden="1"/>
    <cellStyle name="Uwaga 3" xfId="11675" hidden="1"/>
    <cellStyle name="Uwaga 3" xfId="11683" hidden="1"/>
    <cellStyle name="Uwaga 3" xfId="11685" hidden="1"/>
    <cellStyle name="Uwaga 3" xfId="11688" hidden="1"/>
    <cellStyle name="Uwaga 3" xfId="11692" hidden="1"/>
    <cellStyle name="Uwaga 3" xfId="11695" hidden="1"/>
    <cellStyle name="Uwaga 3" xfId="11698" hidden="1"/>
    <cellStyle name="Uwaga 3" xfId="11701" hidden="1"/>
    <cellStyle name="Uwaga 3" xfId="11703" hidden="1"/>
    <cellStyle name="Uwaga 3" xfId="11706" hidden="1"/>
    <cellStyle name="Uwaga 3" xfId="11709" hidden="1"/>
    <cellStyle name="Uwaga 3" xfId="11710" hidden="1"/>
    <cellStyle name="Uwaga 3" xfId="11711" hidden="1"/>
    <cellStyle name="Uwaga 3" xfId="11718" hidden="1"/>
    <cellStyle name="Uwaga 3" xfId="11720" hidden="1"/>
    <cellStyle name="Uwaga 3" xfId="11722" hidden="1"/>
    <cellStyle name="Uwaga 3" xfId="11727" hidden="1"/>
    <cellStyle name="Uwaga 3" xfId="11729" hidden="1"/>
    <cellStyle name="Uwaga 3" xfId="11731" hidden="1"/>
    <cellStyle name="Uwaga 3" xfId="11736" hidden="1"/>
    <cellStyle name="Uwaga 3" xfId="11738" hidden="1"/>
    <cellStyle name="Uwaga 3" xfId="11740" hidden="1"/>
    <cellStyle name="Uwaga 3" xfId="11745" hidden="1"/>
    <cellStyle name="Uwaga 3" xfId="11746" hidden="1"/>
    <cellStyle name="Uwaga 3" xfId="11747" hidden="1"/>
    <cellStyle name="Uwaga 3" xfId="11754" hidden="1"/>
    <cellStyle name="Uwaga 3" xfId="11756" hidden="1"/>
    <cellStyle name="Uwaga 3" xfId="11758" hidden="1"/>
    <cellStyle name="Uwaga 3" xfId="11763" hidden="1"/>
    <cellStyle name="Uwaga 3" xfId="11765" hidden="1"/>
    <cellStyle name="Uwaga 3" xfId="11767" hidden="1"/>
    <cellStyle name="Uwaga 3" xfId="11772" hidden="1"/>
    <cellStyle name="Uwaga 3" xfId="11774" hidden="1"/>
    <cellStyle name="Uwaga 3" xfId="11775" hidden="1"/>
    <cellStyle name="Uwaga 3" xfId="11781" hidden="1"/>
    <cellStyle name="Uwaga 3" xfId="11782" hidden="1"/>
    <cellStyle name="Uwaga 3" xfId="11783" hidden="1"/>
    <cellStyle name="Uwaga 3" xfId="11790" hidden="1"/>
    <cellStyle name="Uwaga 3" xfId="11792" hidden="1"/>
    <cellStyle name="Uwaga 3" xfId="11794" hidden="1"/>
    <cellStyle name="Uwaga 3" xfId="11799" hidden="1"/>
    <cellStyle name="Uwaga 3" xfId="11801" hidden="1"/>
    <cellStyle name="Uwaga 3" xfId="11803" hidden="1"/>
    <cellStyle name="Uwaga 3" xfId="11808" hidden="1"/>
    <cellStyle name="Uwaga 3" xfId="11810" hidden="1"/>
    <cellStyle name="Uwaga 3" xfId="11812" hidden="1"/>
    <cellStyle name="Uwaga 3" xfId="11817" hidden="1"/>
    <cellStyle name="Uwaga 3" xfId="11818" hidden="1"/>
    <cellStyle name="Uwaga 3" xfId="11820" hidden="1"/>
    <cellStyle name="Uwaga 3" xfId="11826" hidden="1"/>
    <cellStyle name="Uwaga 3" xfId="11827" hidden="1"/>
    <cellStyle name="Uwaga 3" xfId="11828" hidden="1"/>
    <cellStyle name="Uwaga 3" xfId="11835" hidden="1"/>
    <cellStyle name="Uwaga 3" xfId="11836" hidden="1"/>
    <cellStyle name="Uwaga 3" xfId="11837" hidden="1"/>
    <cellStyle name="Uwaga 3" xfId="11844" hidden="1"/>
    <cellStyle name="Uwaga 3" xfId="11845" hidden="1"/>
    <cellStyle name="Uwaga 3" xfId="11846" hidden="1"/>
    <cellStyle name="Uwaga 3" xfId="11853" hidden="1"/>
    <cellStyle name="Uwaga 3" xfId="11854" hidden="1"/>
    <cellStyle name="Uwaga 3" xfId="11855" hidden="1"/>
    <cellStyle name="Uwaga 3" xfId="11862" hidden="1"/>
    <cellStyle name="Uwaga 3" xfId="11863" hidden="1"/>
    <cellStyle name="Uwaga 3" xfId="11864" hidden="1"/>
    <cellStyle name="Uwaga 3" xfId="11879" hidden="1"/>
    <cellStyle name="Uwaga 3" xfId="11880" hidden="1"/>
    <cellStyle name="Uwaga 3" xfId="11882" hidden="1"/>
    <cellStyle name="Uwaga 3" xfId="11894" hidden="1"/>
    <cellStyle name="Uwaga 3" xfId="11895" hidden="1"/>
    <cellStyle name="Uwaga 3" xfId="11900" hidden="1"/>
    <cellStyle name="Uwaga 3" xfId="11909" hidden="1"/>
    <cellStyle name="Uwaga 3" xfId="11910" hidden="1"/>
    <cellStyle name="Uwaga 3" xfId="11915" hidden="1"/>
    <cellStyle name="Uwaga 3" xfId="11924" hidden="1"/>
    <cellStyle name="Uwaga 3" xfId="11925" hidden="1"/>
    <cellStyle name="Uwaga 3" xfId="11926" hidden="1"/>
    <cellStyle name="Uwaga 3" xfId="11939" hidden="1"/>
    <cellStyle name="Uwaga 3" xfId="11944" hidden="1"/>
    <cellStyle name="Uwaga 3" xfId="11949" hidden="1"/>
    <cellStyle name="Uwaga 3" xfId="11959" hidden="1"/>
    <cellStyle name="Uwaga 3" xfId="11964" hidden="1"/>
    <cellStyle name="Uwaga 3" xfId="11968" hidden="1"/>
    <cellStyle name="Uwaga 3" xfId="11975" hidden="1"/>
    <cellStyle name="Uwaga 3" xfId="11980" hidden="1"/>
    <cellStyle name="Uwaga 3" xfId="11983" hidden="1"/>
    <cellStyle name="Uwaga 3" xfId="11989" hidden="1"/>
    <cellStyle name="Uwaga 3" xfId="11994" hidden="1"/>
    <cellStyle name="Uwaga 3" xfId="11998" hidden="1"/>
    <cellStyle name="Uwaga 3" xfId="11999" hidden="1"/>
    <cellStyle name="Uwaga 3" xfId="12000" hidden="1"/>
    <cellStyle name="Uwaga 3" xfId="12004" hidden="1"/>
    <cellStyle name="Uwaga 3" xfId="12016" hidden="1"/>
    <cellStyle name="Uwaga 3" xfId="12021" hidden="1"/>
    <cellStyle name="Uwaga 3" xfId="12026" hidden="1"/>
    <cellStyle name="Uwaga 3" xfId="12031" hidden="1"/>
    <cellStyle name="Uwaga 3" xfId="12036" hidden="1"/>
    <cellStyle name="Uwaga 3" xfId="12041" hidden="1"/>
    <cellStyle name="Uwaga 3" xfId="12045" hidden="1"/>
    <cellStyle name="Uwaga 3" xfId="12049" hidden="1"/>
    <cellStyle name="Uwaga 3" xfId="12054" hidden="1"/>
    <cellStyle name="Uwaga 3" xfId="12059" hidden="1"/>
    <cellStyle name="Uwaga 3" xfId="12060" hidden="1"/>
    <cellStyle name="Uwaga 3" xfId="12062" hidden="1"/>
    <cellStyle name="Uwaga 3" xfId="12075" hidden="1"/>
    <cellStyle name="Uwaga 3" xfId="12079" hidden="1"/>
    <cellStyle name="Uwaga 3" xfId="12084" hidden="1"/>
    <cellStyle name="Uwaga 3" xfId="12091" hidden="1"/>
    <cellStyle name="Uwaga 3" xfId="12095" hidden="1"/>
    <cellStyle name="Uwaga 3" xfId="12100" hidden="1"/>
    <cellStyle name="Uwaga 3" xfId="12105" hidden="1"/>
    <cellStyle name="Uwaga 3" xfId="12108" hidden="1"/>
    <cellStyle name="Uwaga 3" xfId="12113" hidden="1"/>
    <cellStyle name="Uwaga 3" xfId="12119" hidden="1"/>
    <cellStyle name="Uwaga 3" xfId="12120" hidden="1"/>
    <cellStyle name="Uwaga 3" xfId="12123" hidden="1"/>
    <cellStyle name="Uwaga 3" xfId="12136" hidden="1"/>
    <cellStyle name="Uwaga 3" xfId="12140" hidden="1"/>
    <cellStyle name="Uwaga 3" xfId="12145" hidden="1"/>
    <cellStyle name="Uwaga 3" xfId="12152" hidden="1"/>
    <cellStyle name="Uwaga 3" xfId="12157" hidden="1"/>
    <cellStyle name="Uwaga 3" xfId="12161" hidden="1"/>
    <cellStyle name="Uwaga 3" xfId="12166" hidden="1"/>
    <cellStyle name="Uwaga 3" xfId="12170" hidden="1"/>
    <cellStyle name="Uwaga 3" xfId="12175" hidden="1"/>
    <cellStyle name="Uwaga 3" xfId="12179" hidden="1"/>
    <cellStyle name="Uwaga 3" xfId="12180" hidden="1"/>
    <cellStyle name="Uwaga 3" xfId="12182" hidden="1"/>
    <cellStyle name="Uwaga 3" xfId="12194" hidden="1"/>
    <cellStyle name="Uwaga 3" xfId="12195" hidden="1"/>
    <cellStyle name="Uwaga 3" xfId="12197" hidden="1"/>
    <cellStyle name="Uwaga 3" xfId="12209" hidden="1"/>
    <cellStyle name="Uwaga 3" xfId="12211" hidden="1"/>
    <cellStyle name="Uwaga 3" xfId="12214" hidden="1"/>
    <cellStyle name="Uwaga 3" xfId="12224" hidden="1"/>
    <cellStyle name="Uwaga 3" xfId="12225" hidden="1"/>
    <cellStyle name="Uwaga 3" xfId="12227" hidden="1"/>
    <cellStyle name="Uwaga 3" xfId="12239" hidden="1"/>
    <cellStyle name="Uwaga 3" xfId="12240" hidden="1"/>
    <cellStyle name="Uwaga 3" xfId="12241" hidden="1"/>
    <cellStyle name="Uwaga 3" xfId="12255" hidden="1"/>
    <cellStyle name="Uwaga 3" xfId="12258" hidden="1"/>
    <cellStyle name="Uwaga 3" xfId="12262" hidden="1"/>
    <cellStyle name="Uwaga 3" xfId="12270" hidden="1"/>
    <cellStyle name="Uwaga 3" xfId="12273" hidden="1"/>
    <cellStyle name="Uwaga 3" xfId="12277" hidden="1"/>
    <cellStyle name="Uwaga 3" xfId="12285" hidden="1"/>
    <cellStyle name="Uwaga 3" xfId="12288" hidden="1"/>
    <cellStyle name="Uwaga 3" xfId="12292" hidden="1"/>
    <cellStyle name="Uwaga 3" xfId="12299" hidden="1"/>
    <cellStyle name="Uwaga 3" xfId="12300" hidden="1"/>
    <cellStyle name="Uwaga 3" xfId="12302" hidden="1"/>
    <cellStyle name="Uwaga 3" xfId="12315" hidden="1"/>
    <cellStyle name="Uwaga 3" xfId="12318" hidden="1"/>
    <cellStyle name="Uwaga 3" xfId="12321" hidden="1"/>
    <cellStyle name="Uwaga 3" xfId="12330" hidden="1"/>
    <cellStyle name="Uwaga 3" xfId="12333" hidden="1"/>
    <cellStyle name="Uwaga 3" xfId="12337" hidden="1"/>
    <cellStyle name="Uwaga 3" xfId="12345" hidden="1"/>
    <cellStyle name="Uwaga 3" xfId="12347" hidden="1"/>
    <cellStyle name="Uwaga 3" xfId="12350" hidden="1"/>
    <cellStyle name="Uwaga 3" xfId="12359" hidden="1"/>
    <cellStyle name="Uwaga 3" xfId="12360" hidden="1"/>
    <cellStyle name="Uwaga 3" xfId="12361" hidden="1"/>
    <cellStyle name="Uwaga 3" xfId="12374" hidden="1"/>
    <cellStyle name="Uwaga 3" xfId="12375" hidden="1"/>
    <cellStyle name="Uwaga 3" xfId="12377" hidden="1"/>
    <cellStyle name="Uwaga 3" xfId="12389" hidden="1"/>
    <cellStyle name="Uwaga 3" xfId="12390" hidden="1"/>
    <cellStyle name="Uwaga 3" xfId="12392" hidden="1"/>
    <cellStyle name="Uwaga 3" xfId="12404" hidden="1"/>
    <cellStyle name="Uwaga 3" xfId="12405" hidden="1"/>
    <cellStyle name="Uwaga 3" xfId="12407" hidden="1"/>
    <cellStyle name="Uwaga 3" xfId="12419" hidden="1"/>
    <cellStyle name="Uwaga 3" xfId="12420" hidden="1"/>
    <cellStyle name="Uwaga 3" xfId="12421" hidden="1"/>
    <cellStyle name="Uwaga 3" xfId="12435" hidden="1"/>
    <cellStyle name="Uwaga 3" xfId="12437" hidden="1"/>
    <cellStyle name="Uwaga 3" xfId="12440" hidden="1"/>
    <cellStyle name="Uwaga 3" xfId="12450" hidden="1"/>
    <cellStyle name="Uwaga 3" xfId="12453" hidden="1"/>
    <cellStyle name="Uwaga 3" xfId="12456" hidden="1"/>
    <cellStyle name="Uwaga 3" xfId="12465" hidden="1"/>
    <cellStyle name="Uwaga 3" xfId="12467" hidden="1"/>
    <cellStyle name="Uwaga 3" xfId="12470" hidden="1"/>
    <cellStyle name="Uwaga 3" xfId="12479" hidden="1"/>
    <cellStyle name="Uwaga 3" xfId="12480" hidden="1"/>
    <cellStyle name="Uwaga 3" xfId="12481" hidden="1"/>
    <cellStyle name="Uwaga 3" xfId="12494" hidden="1"/>
    <cellStyle name="Uwaga 3" xfId="12496" hidden="1"/>
    <cellStyle name="Uwaga 3" xfId="12498" hidden="1"/>
    <cellStyle name="Uwaga 3" xfId="12509" hidden="1"/>
    <cellStyle name="Uwaga 3" xfId="12511" hidden="1"/>
    <cellStyle name="Uwaga 3" xfId="12513" hidden="1"/>
    <cellStyle name="Uwaga 3" xfId="12524" hidden="1"/>
    <cellStyle name="Uwaga 3" xfId="12526" hidden="1"/>
    <cellStyle name="Uwaga 3" xfId="12528" hidden="1"/>
    <cellStyle name="Uwaga 3" xfId="12539" hidden="1"/>
    <cellStyle name="Uwaga 3" xfId="12540" hidden="1"/>
    <cellStyle name="Uwaga 3" xfId="12541" hidden="1"/>
    <cellStyle name="Uwaga 3" xfId="12554" hidden="1"/>
    <cellStyle name="Uwaga 3" xfId="12556" hidden="1"/>
    <cellStyle name="Uwaga 3" xfId="12558" hidden="1"/>
    <cellStyle name="Uwaga 3" xfId="12569" hidden="1"/>
    <cellStyle name="Uwaga 3" xfId="12571" hidden="1"/>
    <cellStyle name="Uwaga 3" xfId="12573" hidden="1"/>
    <cellStyle name="Uwaga 3" xfId="12584" hidden="1"/>
    <cellStyle name="Uwaga 3" xfId="12586" hidden="1"/>
    <cellStyle name="Uwaga 3" xfId="12587" hidden="1"/>
    <cellStyle name="Uwaga 3" xfId="12599" hidden="1"/>
    <cellStyle name="Uwaga 3" xfId="12600" hidden="1"/>
    <cellStyle name="Uwaga 3" xfId="12601" hidden="1"/>
    <cellStyle name="Uwaga 3" xfId="12614" hidden="1"/>
    <cellStyle name="Uwaga 3" xfId="12616" hidden="1"/>
    <cellStyle name="Uwaga 3" xfId="12618" hidden="1"/>
    <cellStyle name="Uwaga 3" xfId="12629" hidden="1"/>
    <cellStyle name="Uwaga 3" xfId="12631" hidden="1"/>
    <cellStyle name="Uwaga 3" xfId="12633" hidden="1"/>
    <cellStyle name="Uwaga 3" xfId="12644" hidden="1"/>
    <cellStyle name="Uwaga 3" xfId="12646" hidden="1"/>
    <cellStyle name="Uwaga 3" xfId="12648" hidden="1"/>
    <cellStyle name="Uwaga 3" xfId="12659" hidden="1"/>
    <cellStyle name="Uwaga 3" xfId="12660" hidden="1"/>
    <cellStyle name="Uwaga 3" xfId="12662" hidden="1"/>
    <cellStyle name="Uwaga 3" xfId="12673" hidden="1"/>
    <cellStyle name="Uwaga 3" xfId="12675" hidden="1"/>
    <cellStyle name="Uwaga 3" xfId="12676" hidden="1"/>
    <cellStyle name="Uwaga 3" xfId="12685" hidden="1"/>
    <cellStyle name="Uwaga 3" xfId="12688" hidden="1"/>
    <cellStyle name="Uwaga 3" xfId="12690" hidden="1"/>
    <cellStyle name="Uwaga 3" xfId="12701" hidden="1"/>
    <cellStyle name="Uwaga 3" xfId="12703" hidden="1"/>
    <cellStyle name="Uwaga 3" xfId="12705" hidden="1"/>
    <cellStyle name="Uwaga 3" xfId="12717" hidden="1"/>
    <cellStyle name="Uwaga 3" xfId="12719" hidden="1"/>
    <cellStyle name="Uwaga 3" xfId="12721" hidden="1"/>
    <cellStyle name="Uwaga 3" xfId="12729" hidden="1"/>
    <cellStyle name="Uwaga 3" xfId="12731" hidden="1"/>
    <cellStyle name="Uwaga 3" xfId="12734" hidden="1"/>
    <cellStyle name="Uwaga 3" xfId="12724" hidden="1"/>
    <cellStyle name="Uwaga 3" xfId="12723" hidden="1"/>
    <cellStyle name="Uwaga 3" xfId="12722" hidden="1"/>
    <cellStyle name="Uwaga 3" xfId="12709" hidden="1"/>
    <cellStyle name="Uwaga 3" xfId="12708" hidden="1"/>
    <cellStyle name="Uwaga 3" xfId="12707" hidden="1"/>
    <cellStyle name="Uwaga 3" xfId="12694" hidden="1"/>
    <cellStyle name="Uwaga 3" xfId="12693" hidden="1"/>
    <cellStyle name="Uwaga 3" xfId="12692" hidden="1"/>
    <cellStyle name="Uwaga 3" xfId="12679" hidden="1"/>
    <cellStyle name="Uwaga 3" xfId="12678" hidden="1"/>
    <cellStyle name="Uwaga 3" xfId="12677" hidden="1"/>
    <cellStyle name="Uwaga 3" xfId="12664" hidden="1"/>
    <cellStyle name="Uwaga 3" xfId="12663" hidden="1"/>
    <cellStyle name="Uwaga 3" xfId="12661" hidden="1"/>
    <cellStyle name="Uwaga 3" xfId="12650" hidden="1"/>
    <cellStyle name="Uwaga 3" xfId="12647" hidden="1"/>
    <cellStyle name="Uwaga 3" xfId="12645" hidden="1"/>
    <cellStyle name="Uwaga 3" xfId="12635" hidden="1"/>
    <cellStyle name="Uwaga 3" xfId="12632" hidden="1"/>
    <cellStyle name="Uwaga 3" xfId="12630" hidden="1"/>
    <cellStyle name="Uwaga 3" xfId="12620" hidden="1"/>
    <cellStyle name="Uwaga 3" xfId="12617" hidden="1"/>
    <cellStyle name="Uwaga 3" xfId="12615" hidden="1"/>
    <cellStyle name="Uwaga 3" xfId="12605" hidden="1"/>
    <cellStyle name="Uwaga 3" xfId="12603" hidden="1"/>
    <cellStyle name="Uwaga 3" xfId="12602" hidden="1"/>
    <cellStyle name="Uwaga 3" xfId="12590" hidden="1"/>
    <cellStyle name="Uwaga 3" xfId="12588" hidden="1"/>
    <cellStyle name="Uwaga 3" xfId="12585" hidden="1"/>
    <cellStyle name="Uwaga 3" xfId="12575" hidden="1"/>
    <cellStyle name="Uwaga 3" xfId="12572" hidden="1"/>
    <cellStyle name="Uwaga 3" xfId="12570" hidden="1"/>
    <cellStyle name="Uwaga 3" xfId="12560" hidden="1"/>
    <cellStyle name="Uwaga 3" xfId="12557" hidden="1"/>
    <cellStyle name="Uwaga 3" xfId="12555" hidden="1"/>
    <cellStyle name="Uwaga 3" xfId="12545" hidden="1"/>
    <cellStyle name="Uwaga 3" xfId="12543" hidden="1"/>
    <cellStyle name="Uwaga 3" xfId="12542" hidden="1"/>
    <cellStyle name="Uwaga 3" xfId="12530" hidden="1"/>
    <cellStyle name="Uwaga 3" xfId="12527" hidden="1"/>
    <cellStyle name="Uwaga 3" xfId="12525" hidden="1"/>
    <cellStyle name="Uwaga 3" xfId="12515" hidden="1"/>
    <cellStyle name="Uwaga 3" xfId="12512" hidden="1"/>
    <cellStyle name="Uwaga 3" xfId="12510" hidden="1"/>
    <cellStyle name="Uwaga 3" xfId="12500" hidden="1"/>
    <cellStyle name="Uwaga 3" xfId="12497" hidden="1"/>
    <cellStyle name="Uwaga 3" xfId="12495" hidden="1"/>
    <cellStyle name="Uwaga 3" xfId="12485" hidden="1"/>
    <cellStyle name="Uwaga 3" xfId="12483" hidden="1"/>
    <cellStyle name="Uwaga 3" xfId="12482" hidden="1"/>
    <cellStyle name="Uwaga 3" xfId="12469" hidden="1"/>
    <cellStyle name="Uwaga 3" xfId="12466" hidden="1"/>
    <cellStyle name="Uwaga 3" xfId="12464" hidden="1"/>
    <cellStyle name="Uwaga 3" xfId="12454" hidden="1"/>
    <cellStyle name="Uwaga 3" xfId="12451" hidden="1"/>
    <cellStyle name="Uwaga 3" xfId="12449" hidden="1"/>
    <cellStyle name="Uwaga 3" xfId="12439" hidden="1"/>
    <cellStyle name="Uwaga 3" xfId="12436" hidden="1"/>
    <cellStyle name="Uwaga 3" xfId="12434" hidden="1"/>
    <cellStyle name="Uwaga 3" xfId="12425" hidden="1"/>
    <cellStyle name="Uwaga 3" xfId="12423" hidden="1"/>
    <cellStyle name="Uwaga 3" xfId="12422" hidden="1"/>
    <cellStyle name="Uwaga 3" xfId="12410" hidden="1"/>
    <cellStyle name="Uwaga 3" xfId="12408" hidden="1"/>
    <cellStyle name="Uwaga 3" xfId="12406" hidden="1"/>
    <cellStyle name="Uwaga 3" xfId="12395" hidden="1"/>
    <cellStyle name="Uwaga 3" xfId="12393" hidden="1"/>
    <cellStyle name="Uwaga 3" xfId="12391" hidden="1"/>
    <cellStyle name="Uwaga 3" xfId="12380" hidden="1"/>
    <cellStyle name="Uwaga 3" xfId="12378" hidden="1"/>
    <cellStyle name="Uwaga 3" xfId="12376" hidden="1"/>
    <cellStyle name="Uwaga 3" xfId="12365" hidden="1"/>
    <cellStyle name="Uwaga 3" xfId="12363" hidden="1"/>
    <cellStyle name="Uwaga 3" xfId="12362" hidden="1"/>
    <cellStyle name="Uwaga 3" xfId="12349" hidden="1"/>
    <cellStyle name="Uwaga 3" xfId="12346" hidden="1"/>
    <cellStyle name="Uwaga 3" xfId="12344" hidden="1"/>
    <cellStyle name="Uwaga 3" xfId="12334" hidden="1"/>
    <cellStyle name="Uwaga 3" xfId="12331" hidden="1"/>
    <cellStyle name="Uwaga 3" xfId="12329" hidden="1"/>
    <cellStyle name="Uwaga 3" xfId="12319" hidden="1"/>
    <cellStyle name="Uwaga 3" xfId="12316" hidden="1"/>
    <cellStyle name="Uwaga 3" xfId="12314" hidden="1"/>
    <cellStyle name="Uwaga 3" xfId="12305" hidden="1"/>
    <cellStyle name="Uwaga 3" xfId="12303" hidden="1"/>
    <cellStyle name="Uwaga 3" xfId="12301" hidden="1"/>
    <cellStyle name="Uwaga 3" xfId="12289" hidden="1"/>
    <cellStyle name="Uwaga 3" xfId="12286" hidden="1"/>
    <cellStyle name="Uwaga 3" xfId="12284" hidden="1"/>
    <cellStyle name="Uwaga 3" xfId="12274" hidden="1"/>
    <cellStyle name="Uwaga 3" xfId="12271" hidden="1"/>
    <cellStyle name="Uwaga 3" xfId="12269" hidden="1"/>
    <cellStyle name="Uwaga 3" xfId="12259" hidden="1"/>
    <cellStyle name="Uwaga 3" xfId="12256" hidden="1"/>
    <cellStyle name="Uwaga 3" xfId="12254" hidden="1"/>
    <cellStyle name="Uwaga 3" xfId="12247" hidden="1"/>
    <cellStyle name="Uwaga 3" xfId="12244" hidden="1"/>
    <cellStyle name="Uwaga 3" xfId="12242" hidden="1"/>
    <cellStyle name="Uwaga 3" xfId="12232" hidden="1"/>
    <cellStyle name="Uwaga 3" xfId="12229" hidden="1"/>
    <cellStyle name="Uwaga 3" xfId="12226" hidden="1"/>
    <cellStyle name="Uwaga 3" xfId="12217" hidden="1"/>
    <cellStyle name="Uwaga 3" xfId="12213" hidden="1"/>
    <cellStyle name="Uwaga 3" xfId="12210" hidden="1"/>
    <cellStyle name="Uwaga 3" xfId="12202" hidden="1"/>
    <cellStyle name="Uwaga 3" xfId="12199" hidden="1"/>
    <cellStyle name="Uwaga 3" xfId="12196" hidden="1"/>
    <cellStyle name="Uwaga 3" xfId="12187" hidden="1"/>
    <cellStyle name="Uwaga 3" xfId="12184" hidden="1"/>
    <cellStyle name="Uwaga 3" xfId="12181" hidden="1"/>
    <cellStyle name="Uwaga 3" xfId="12171" hidden="1"/>
    <cellStyle name="Uwaga 3" xfId="12167" hidden="1"/>
    <cellStyle name="Uwaga 3" xfId="12164" hidden="1"/>
    <cellStyle name="Uwaga 3" xfId="12155" hidden="1"/>
    <cellStyle name="Uwaga 3" xfId="12151" hidden="1"/>
    <cellStyle name="Uwaga 3" xfId="12149" hidden="1"/>
    <cellStyle name="Uwaga 3" xfId="12141" hidden="1"/>
    <cellStyle name="Uwaga 3" xfId="12137" hidden="1"/>
    <cellStyle name="Uwaga 3" xfId="12134" hidden="1"/>
    <cellStyle name="Uwaga 3" xfId="12127" hidden="1"/>
    <cellStyle name="Uwaga 3" xfId="12124" hidden="1"/>
    <cellStyle name="Uwaga 3" xfId="12121" hidden="1"/>
    <cellStyle name="Uwaga 3" xfId="12112" hidden="1"/>
    <cellStyle name="Uwaga 3" xfId="12107" hidden="1"/>
    <cellStyle name="Uwaga 3" xfId="12104" hidden="1"/>
    <cellStyle name="Uwaga 3" xfId="12097" hidden="1"/>
    <cellStyle name="Uwaga 3" xfId="12092" hidden="1"/>
    <cellStyle name="Uwaga 3" xfId="12089" hidden="1"/>
    <cellStyle name="Uwaga 3" xfId="12082" hidden="1"/>
    <cellStyle name="Uwaga 3" xfId="12077" hidden="1"/>
    <cellStyle name="Uwaga 3" xfId="12074" hidden="1"/>
    <cellStyle name="Uwaga 3" xfId="12068" hidden="1"/>
    <cellStyle name="Uwaga 3" xfId="12064" hidden="1"/>
    <cellStyle name="Uwaga 3" xfId="12061" hidden="1"/>
    <cellStyle name="Uwaga 3" xfId="12053" hidden="1"/>
    <cellStyle name="Uwaga 3" xfId="12048" hidden="1"/>
    <cellStyle name="Uwaga 3" xfId="12044" hidden="1"/>
    <cellStyle name="Uwaga 3" xfId="12038" hidden="1"/>
    <cellStyle name="Uwaga 3" xfId="12033" hidden="1"/>
    <cellStyle name="Uwaga 3" xfId="12029" hidden="1"/>
    <cellStyle name="Uwaga 3" xfId="12023" hidden="1"/>
    <cellStyle name="Uwaga 3" xfId="12018" hidden="1"/>
    <cellStyle name="Uwaga 3" xfId="12014" hidden="1"/>
    <cellStyle name="Uwaga 3" xfId="12009" hidden="1"/>
    <cellStyle name="Uwaga 3" xfId="12005" hidden="1"/>
    <cellStyle name="Uwaga 3" xfId="12001" hidden="1"/>
    <cellStyle name="Uwaga 3" xfId="11993" hidden="1"/>
    <cellStyle name="Uwaga 3" xfId="11988" hidden="1"/>
    <cellStyle name="Uwaga 3" xfId="11984" hidden="1"/>
    <cellStyle name="Uwaga 3" xfId="11978" hidden="1"/>
    <cellStyle name="Uwaga 3" xfId="11973" hidden="1"/>
    <cellStyle name="Uwaga 3" xfId="11969" hidden="1"/>
    <cellStyle name="Uwaga 3" xfId="11963" hidden="1"/>
    <cellStyle name="Uwaga 3" xfId="11958"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1" hidden="1"/>
    <cellStyle name="Uwaga 3" xfId="11875" hidden="1"/>
    <cellStyle name="Uwaga 3" xfId="11871" hidden="1"/>
    <cellStyle name="Uwaga 3" xfId="11867" hidden="1"/>
    <cellStyle name="Uwaga 3" xfId="12727" hidden="1"/>
    <cellStyle name="Uwaga 3" xfId="12726" hidden="1"/>
    <cellStyle name="Uwaga 3" xfId="12725" hidden="1"/>
    <cellStyle name="Uwaga 3" xfId="12712" hidden="1"/>
    <cellStyle name="Uwaga 3" xfId="12711" hidden="1"/>
    <cellStyle name="Uwaga 3" xfId="12710" hidden="1"/>
    <cellStyle name="Uwaga 3" xfId="12697" hidden="1"/>
    <cellStyle name="Uwaga 3" xfId="12696" hidden="1"/>
    <cellStyle name="Uwaga 3" xfId="12695" hidden="1"/>
    <cellStyle name="Uwaga 3" xfId="12682" hidden="1"/>
    <cellStyle name="Uwaga 3" xfId="12681" hidden="1"/>
    <cellStyle name="Uwaga 3" xfId="12680" hidden="1"/>
    <cellStyle name="Uwaga 3" xfId="12667" hidden="1"/>
    <cellStyle name="Uwaga 3" xfId="12666" hidden="1"/>
    <cellStyle name="Uwaga 3" xfId="12665" hidden="1"/>
    <cellStyle name="Uwaga 3" xfId="12653" hidden="1"/>
    <cellStyle name="Uwaga 3" xfId="12651" hidden="1"/>
    <cellStyle name="Uwaga 3" xfId="12649" hidden="1"/>
    <cellStyle name="Uwaga 3" xfId="12638" hidden="1"/>
    <cellStyle name="Uwaga 3" xfId="12636" hidden="1"/>
    <cellStyle name="Uwaga 3" xfId="12634" hidden="1"/>
    <cellStyle name="Uwaga 3" xfId="12623" hidden="1"/>
    <cellStyle name="Uwaga 3" xfId="12621" hidden="1"/>
    <cellStyle name="Uwaga 3" xfId="12619" hidden="1"/>
    <cellStyle name="Uwaga 3" xfId="12608" hidden="1"/>
    <cellStyle name="Uwaga 3" xfId="12606" hidden="1"/>
    <cellStyle name="Uwaga 3" xfId="12604" hidden="1"/>
    <cellStyle name="Uwaga 3" xfId="12593" hidden="1"/>
    <cellStyle name="Uwaga 3" xfId="12591" hidden="1"/>
    <cellStyle name="Uwaga 3" xfId="12589" hidden="1"/>
    <cellStyle name="Uwaga 3" xfId="12578" hidden="1"/>
    <cellStyle name="Uwaga 3" xfId="12576" hidden="1"/>
    <cellStyle name="Uwaga 3" xfId="12574" hidden="1"/>
    <cellStyle name="Uwaga 3" xfId="12563" hidden="1"/>
    <cellStyle name="Uwaga 3" xfId="12561" hidden="1"/>
    <cellStyle name="Uwaga 3" xfId="12559" hidden="1"/>
    <cellStyle name="Uwaga 3" xfId="12548" hidden="1"/>
    <cellStyle name="Uwaga 3" xfId="12546" hidden="1"/>
    <cellStyle name="Uwaga 3" xfId="12544" hidden="1"/>
    <cellStyle name="Uwaga 3" xfId="12533" hidden="1"/>
    <cellStyle name="Uwaga 3" xfId="12531" hidden="1"/>
    <cellStyle name="Uwaga 3" xfId="12529" hidden="1"/>
    <cellStyle name="Uwaga 3" xfId="12518" hidden="1"/>
    <cellStyle name="Uwaga 3" xfId="12516" hidden="1"/>
    <cellStyle name="Uwaga 3" xfId="12514" hidden="1"/>
    <cellStyle name="Uwaga 3" xfId="12503" hidden="1"/>
    <cellStyle name="Uwaga 3" xfId="12501" hidden="1"/>
    <cellStyle name="Uwaga 3" xfId="12499" hidden="1"/>
    <cellStyle name="Uwaga 3" xfId="12488" hidden="1"/>
    <cellStyle name="Uwaga 3" xfId="12486" hidden="1"/>
    <cellStyle name="Uwaga 3" xfId="12484" hidden="1"/>
    <cellStyle name="Uwaga 3" xfId="12473" hidden="1"/>
    <cellStyle name="Uwaga 3" xfId="12471" hidden="1"/>
    <cellStyle name="Uwaga 3" xfId="12468" hidden="1"/>
    <cellStyle name="Uwaga 3" xfId="12458" hidden="1"/>
    <cellStyle name="Uwaga 3" xfId="12455" hidden="1"/>
    <cellStyle name="Uwaga 3" xfId="12452" hidden="1"/>
    <cellStyle name="Uwaga 3" xfId="12443" hidden="1"/>
    <cellStyle name="Uwaga 3" xfId="12441" hidden="1"/>
    <cellStyle name="Uwaga 3" xfId="12438" hidden="1"/>
    <cellStyle name="Uwaga 3" xfId="12428" hidden="1"/>
    <cellStyle name="Uwaga 3" xfId="12426" hidden="1"/>
    <cellStyle name="Uwaga 3" xfId="12424" hidden="1"/>
    <cellStyle name="Uwaga 3" xfId="12413" hidden="1"/>
    <cellStyle name="Uwaga 3" xfId="12411" hidden="1"/>
    <cellStyle name="Uwaga 3" xfId="12409" hidden="1"/>
    <cellStyle name="Uwaga 3" xfId="12398" hidden="1"/>
    <cellStyle name="Uwaga 3" xfId="12396" hidden="1"/>
    <cellStyle name="Uwaga 3" xfId="12394" hidden="1"/>
    <cellStyle name="Uwaga 3" xfId="12383" hidden="1"/>
    <cellStyle name="Uwaga 3" xfId="12381" hidden="1"/>
    <cellStyle name="Uwaga 3" xfId="12379" hidden="1"/>
    <cellStyle name="Uwaga 3" xfId="12368" hidden="1"/>
    <cellStyle name="Uwaga 3" xfId="12366" hidden="1"/>
    <cellStyle name="Uwaga 3" xfId="12364" hidden="1"/>
    <cellStyle name="Uwaga 3" xfId="12353" hidden="1"/>
    <cellStyle name="Uwaga 3" xfId="12351" hidden="1"/>
    <cellStyle name="Uwaga 3" xfId="12348" hidden="1"/>
    <cellStyle name="Uwaga 3" xfId="12338" hidden="1"/>
    <cellStyle name="Uwaga 3" xfId="12335" hidden="1"/>
    <cellStyle name="Uwaga 3" xfId="12332" hidden="1"/>
    <cellStyle name="Uwaga 3" xfId="12323" hidden="1"/>
    <cellStyle name="Uwaga 3" xfId="12320" hidden="1"/>
    <cellStyle name="Uwaga 3" xfId="12317" hidden="1"/>
    <cellStyle name="Uwaga 3" xfId="12308" hidden="1"/>
    <cellStyle name="Uwaga 3" xfId="12306" hidden="1"/>
    <cellStyle name="Uwaga 3" xfId="12304" hidden="1"/>
    <cellStyle name="Uwaga 3" xfId="12293" hidden="1"/>
    <cellStyle name="Uwaga 3" xfId="12290" hidden="1"/>
    <cellStyle name="Uwaga 3" xfId="12287" hidden="1"/>
    <cellStyle name="Uwaga 3" xfId="12278" hidden="1"/>
    <cellStyle name="Uwaga 3" xfId="12275" hidden="1"/>
    <cellStyle name="Uwaga 3" xfId="12272" hidden="1"/>
    <cellStyle name="Uwaga 3" xfId="12263" hidden="1"/>
    <cellStyle name="Uwaga 3" xfId="12260" hidden="1"/>
    <cellStyle name="Uwaga 3" xfId="12257" hidden="1"/>
    <cellStyle name="Uwaga 3" xfId="12250" hidden="1"/>
    <cellStyle name="Uwaga 3" xfId="12246" hidden="1"/>
    <cellStyle name="Uwaga 3" xfId="12243" hidden="1"/>
    <cellStyle name="Uwaga 3" xfId="12235" hidden="1"/>
    <cellStyle name="Uwaga 3" xfId="12231" hidden="1"/>
    <cellStyle name="Uwaga 3" xfId="12228" hidden="1"/>
    <cellStyle name="Uwaga 3" xfId="12220" hidden="1"/>
    <cellStyle name="Uwaga 3" xfId="12216" hidden="1"/>
    <cellStyle name="Uwaga 3" xfId="12212" hidden="1"/>
    <cellStyle name="Uwaga 3" xfId="12205" hidden="1"/>
    <cellStyle name="Uwaga 3" xfId="12201" hidden="1"/>
    <cellStyle name="Uwaga 3" xfId="12198" hidden="1"/>
    <cellStyle name="Uwaga 3" xfId="12190" hidden="1"/>
    <cellStyle name="Uwaga 3" xfId="12186" hidden="1"/>
    <cellStyle name="Uwaga 3" xfId="12183" hidden="1"/>
    <cellStyle name="Uwaga 3" xfId="12174" hidden="1"/>
    <cellStyle name="Uwaga 3" xfId="12169" hidden="1"/>
    <cellStyle name="Uwaga 3" xfId="12165" hidden="1"/>
    <cellStyle name="Uwaga 3" xfId="12159" hidden="1"/>
    <cellStyle name="Uwaga 3" xfId="12154" hidden="1"/>
    <cellStyle name="Uwaga 3" xfId="12150" hidden="1"/>
    <cellStyle name="Uwaga 3" xfId="12144" hidden="1"/>
    <cellStyle name="Uwaga 3" xfId="12139" hidden="1"/>
    <cellStyle name="Uwaga 3" xfId="12135" hidden="1"/>
    <cellStyle name="Uwaga 3" xfId="12130" hidden="1"/>
    <cellStyle name="Uwaga 3" xfId="12126" hidden="1"/>
    <cellStyle name="Uwaga 3" xfId="12122" hidden="1"/>
    <cellStyle name="Uwaga 3" xfId="12115" hidden="1"/>
    <cellStyle name="Uwaga 3" xfId="12110" hidden="1"/>
    <cellStyle name="Uwaga 3" xfId="12106" hidden="1"/>
    <cellStyle name="Uwaga 3" xfId="12099" hidden="1"/>
    <cellStyle name="Uwaga 3" xfId="12094" hidden="1"/>
    <cellStyle name="Uwaga 3" xfId="12090" hidden="1"/>
    <cellStyle name="Uwaga 3" xfId="12085" hidden="1"/>
    <cellStyle name="Uwaga 3" xfId="12080" hidden="1"/>
    <cellStyle name="Uwaga 3" xfId="12076" hidden="1"/>
    <cellStyle name="Uwaga 3" xfId="12070" hidden="1"/>
    <cellStyle name="Uwaga 3" xfId="12066" hidden="1"/>
    <cellStyle name="Uwaga 3" xfId="12063" hidden="1"/>
    <cellStyle name="Uwaga 3" xfId="12056" hidden="1"/>
    <cellStyle name="Uwaga 3" xfId="12051" hidden="1"/>
    <cellStyle name="Uwaga 3" xfId="12046" hidden="1"/>
    <cellStyle name="Uwaga 3" xfId="12040" hidden="1"/>
    <cellStyle name="Uwaga 3" xfId="12035" hidden="1"/>
    <cellStyle name="Uwaga 3" xfId="12030" hidden="1"/>
    <cellStyle name="Uwaga 3" xfId="12025" hidden="1"/>
    <cellStyle name="Uwaga 3" xfId="12020" hidden="1"/>
    <cellStyle name="Uwaga 3" xfId="12015" hidden="1"/>
    <cellStyle name="Uwaga 3" xfId="12011" hidden="1"/>
    <cellStyle name="Uwaga 3" xfId="12007" hidden="1"/>
    <cellStyle name="Uwaga 3" xfId="12002" hidden="1"/>
    <cellStyle name="Uwaga 3" xfId="11995" hidden="1"/>
    <cellStyle name="Uwaga 3" xfId="11990" hidden="1"/>
    <cellStyle name="Uwaga 3" xfId="11985"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2" hidden="1"/>
    <cellStyle name="Uwaga 3" xfId="12730" hidden="1"/>
    <cellStyle name="Uwaga 3" xfId="12728" hidden="1"/>
    <cellStyle name="Uwaga 3" xfId="12715" hidden="1"/>
    <cellStyle name="Uwaga 3" xfId="12714" hidden="1"/>
    <cellStyle name="Uwaga 3" xfId="12713" hidden="1"/>
    <cellStyle name="Uwaga 3" xfId="12700" hidden="1"/>
    <cellStyle name="Uwaga 3" xfId="12699" hidden="1"/>
    <cellStyle name="Uwaga 3" xfId="12698" hidden="1"/>
    <cellStyle name="Uwaga 3" xfId="12686" hidden="1"/>
    <cellStyle name="Uwaga 3" xfId="12684" hidden="1"/>
    <cellStyle name="Uwaga 3" xfId="12683" hidden="1"/>
    <cellStyle name="Uwaga 3" xfId="12670" hidden="1"/>
    <cellStyle name="Uwaga 3" xfId="12669" hidden="1"/>
    <cellStyle name="Uwaga 3" xfId="12668" hidden="1"/>
    <cellStyle name="Uwaga 3" xfId="12656" hidden="1"/>
    <cellStyle name="Uwaga 3" xfId="12654" hidden="1"/>
    <cellStyle name="Uwaga 3" xfId="12652" hidden="1"/>
    <cellStyle name="Uwaga 3" xfId="12641" hidden="1"/>
    <cellStyle name="Uwaga 3" xfId="12639" hidden="1"/>
    <cellStyle name="Uwaga 3" xfId="12637" hidden="1"/>
    <cellStyle name="Uwaga 3" xfId="12626" hidden="1"/>
    <cellStyle name="Uwaga 3" xfId="12624" hidden="1"/>
    <cellStyle name="Uwaga 3" xfId="12622" hidden="1"/>
    <cellStyle name="Uwaga 3" xfId="12611" hidden="1"/>
    <cellStyle name="Uwaga 3" xfId="12609" hidden="1"/>
    <cellStyle name="Uwaga 3" xfId="12607" hidden="1"/>
    <cellStyle name="Uwaga 3" xfId="12596" hidden="1"/>
    <cellStyle name="Uwaga 3" xfId="12594" hidden="1"/>
    <cellStyle name="Uwaga 3" xfId="12592" hidden="1"/>
    <cellStyle name="Uwaga 3" xfId="12581" hidden="1"/>
    <cellStyle name="Uwaga 3" xfId="12579" hidden="1"/>
    <cellStyle name="Uwaga 3" xfId="12577" hidden="1"/>
    <cellStyle name="Uwaga 3" xfId="12566" hidden="1"/>
    <cellStyle name="Uwaga 3" xfId="12564" hidden="1"/>
    <cellStyle name="Uwaga 3" xfId="12562" hidden="1"/>
    <cellStyle name="Uwaga 3" xfId="12551" hidden="1"/>
    <cellStyle name="Uwaga 3" xfId="12549" hidden="1"/>
    <cellStyle name="Uwaga 3" xfId="12547" hidden="1"/>
    <cellStyle name="Uwaga 3" xfId="12536" hidden="1"/>
    <cellStyle name="Uwaga 3" xfId="12534" hidden="1"/>
    <cellStyle name="Uwaga 3" xfId="12532" hidden="1"/>
    <cellStyle name="Uwaga 3" xfId="12521" hidden="1"/>
    <cellStyle name="Uwaga 3" xfId="12519" hidden="1"/>
    <cellStyle name="Uwaga 3" xfId="12517" hidden="1"/>
    <cellStyle name="Uwaga 3" xfId="12506" hidden="1"/>
    <cellStyle name="Uwaga 3" xfId="12504" hidden="1"/>
    <cellStyle name="Uwaga 3" xfId="12502" hidden="1"/>
    <cellStyle name="Uwaga 3" xfId="12491" hidden="1"/>
    <cellStyle name="Uwaga 3" xfId="12489" hidden="1"/>
    <cellStyle name="Uwaga 3" xfId="12487" hidden="1"/>
    <cellStyle name="Uwaga 3" xfId="12476" hidden="1"/>
    <cellStyle name="Uwaga 3" xfId="12474" hidden="1"/>
    <cellStyle name="Uwaga 3" xfId="12472" hidden="1"/>
    <cellStyle name="Uwaga 3" xfId="12461" hidden="1"/>
    <cellStyle name="Uwaga 3" xfId="12459" hidden="1"/>
    <cellStyle name="Uwaga 3" xfId="12457" hidden="1"/>
    <cellStyle name="Uwaga 3" xfId="12446" hidden="1"/>
    <cellStyle name="Uwaga 3" xfId="12444" hidden="1"/>
    <cellStyle name="Uwaga 3" xfId="12442" hidden="1"/>
    <cellStyle name="Uwaga 3" xfId="12431" hidden="1"/>
    <cellStyle name="Uwaga 3" xfId="12429" hidden="1"/>
    <cellStyle name="Uwaga 3" xfId="12427" hidden="1"/>
    <cellStyle name="Uwaga 3" xfId="12416" hidden="1"/>
    <cellStyle name="Uwaga 3" xfId="12414" hidden="1"/>
    <cellStyle name="Uwaga 3" xfId="12412" hidden="1"/>
    <cellStyle name="Uwaga 3" xfId="12401" hidden="1"/>
    <cellStyle name="Uwaga 3" xfId="12399" hidden="1"/>
    <cellStyle name="Uwaga 3" xfId="12397" hidden="1"/>
    <cellStyle name="Uwaga 3" xfId="12386" hidden="1"/>
    <cellStyle name="Uwaga 3" xfId="12384" hidden="1"/>
    <cellStyle name="Uwaga 3" xfId="12382" hidden="1"/>
    <cellStyle name="Uwaga 3" xfId="12371" hidden="1"/>
    <cellStyle name="Uwaga 3" xfId="12369" hidden="1"/>
    <cellStyle name="Uwaga 3" xfId="12367" hidden="1"/>
    <cellStyle name="Uwaga 3" xfId="12356" hidden="1"/>
    <cellStyle name="Uwaga 3" xfId="12354" hidden="1"/>
    <cellStyle name="Uwaga 3" xfId="12352" hidden="1"/>
    <cellStyle name="Uwaga 3" xfId="12341" hidden="1"/>
    <cellStyle name="Uwaga 3" xfId="12339" hidden="1"/>
    <cellStyle name="Uwaga 3" xfId="12336" hidden="1"/>
    <cellStyle name="Uwaga 3" xfId="12326" hidden="1"/>
    <cellStyle name="Uwaga 3" xfId="12324" hidden="1"/>
    <cellStyle name="Uwaga 3" xfId="12322" hidden="1"/>
    <cellStyle name="Uwaga 3" xfId="12311" hidden="1"/>
    <cellStyle name="Uwaga 3" xfId="12309" hidden="1"/>
    <cellStyle name="Uwaga 3" xfId="12307" hidden="1"/>
    <cellStyle name="Uwaga 3" xfId="12296" hidden="1"/>
    <cellStyle name="Uwaga 3" xfId="12294" hidden="1"/>
    <cellStyle name="Uwaga 3" xfId="12291" hidden="1"/>
    <cellStyle name="Uwaga 3" xfId="12281" hidden="1"/>
    <cellStyle name="Uwaga 3" xfId="12279" hidden="1"/>
    <cellStyle name="Uwaga 3" xfId="12276" hidden="1"/>
    <cellStyle name="Uwaga 3" xfId="12266" hidden="1"/>
    <cellStyle name="Uwaga 3" xfId="12264" hidden="1"/>
    <cellStyle name="Uwaga 3" xfId="12261" hidden="1"/>
    <cellStyle name="Uwaga 3" xfId="12252" hidden="1"/>
    <cellStyle name="Uwaga 3" xfId="12249" hidden="1"/>
    <cellStyle name="Uwaga 3" xfId="12245" hidden="1"/>
    <cellStyle name="Uwaga 3" xfId="12237" hidden="1"/>
    <cellStyle name="Uwaga 3" xfId="12234" hidden="1"/>
    <cellStyle name="Uwaga 3" xfId="12230" hidden="1"/>
    <cellStyle name="Uwaga 3" xfId="12222" hidden="1"/>
    <cellStyle name="Uwaga 3" xfId="12219" hidden="1"/>
    <cellStyle name="Uwaga 3" xfId="12215" hidden="1"/>
    <cellStyle name="Uwaga 3" xfId="12207" hidden="1"/>
    <cellStyle name="Uwaga 3" xfId="12204" hidden="1"/>
    <cellStyle name="Uwaga 3" xfId="12200" hidden="1"/>
    <cellStyle name="Uwaga 3" xfId="12192" hidden="1"/>
    <cellStyle name="Uwaga 3" xfId="12189" hidden="1"/>
    <cellStyle name="Uwaga 3" xfId="12185" hidden="1"/>
    <cellStyle name="Uwaga 3" xfId="12177" hidden="1"/>
    <cellStyle name="Uwaga 3" xfId="12173" hidden="1"/>
    <cellStyle name="Uwaga 3" xfId="12168" hidden="1"/>
    <cellStyle name="Uwaga 3" xfId="12162" hidden="1"/>
    <cellStyle name="Uwaga 3" xfId="12158" hidden="1"/>
    <cellStyle name="Uwaga 3" xfId="12153" hidden="1"/>
    <cellStyle name="Uwaga 3" xfId="12147" hidden="1"/>
    <cellStyle name="Uwaga 3" xfId="12143" hidden="1"/>
    <cellStyle name="Uwaga 3" xfId="12138" hidden="1"/>
    <cellStyle name="Uwaga 3" xfId="12132" hidden="1"/>
    <cellStyle name="Uwaga 3" xfId="12129" hidden="1"/>
    <cellStyle name="Uwaga 3" xfId="12125" hidden="1"/>
    <cellStyle name="Uwaga 3" xfId="12117" hidden="1"/>
    <cellStyle name="Uwaga 3" xfId="12114" hidden="1"/>
    <cellStyle name="Uwaga 3" xfId="12109" hidden="1"/>
    <cellStyle name="Uwaga 3" xfId="12102" hidden="1"/>
    <cellStyle name="Uwaga 3" xfId="12098" hidden="1"/>
    <cellStyle name="Uwaga 3" xfId="12093" hidden="1"/>
    <cellStyle name="Uwaga 3" xfId="12087" hidden="1"/>
    <cellStyle name="Uwaga 3" xfId="12083" hidden="1"/>
    <cellStyle name="Uwaga 3" xfId="12078" hidden="1"/>
    <cellStyle name="Uwaga 3" xfId="12072" hidden="1"/>
    <cellStyle name="Uwaga 3" xfId="12069" hidden="1"/>
    <cellStyle name="Uwaga 3" xfId="12065" hidden="1"/>
    <cellStyle name="Uwaga 3" xfId="12057" hidden="1"/>
    <cellStyle name="Uwaga 3" xfId="12052" hidden="1"/>
    <cellStyle name="Uwaga 3" xfId="12047" hidden="1"/>
    <cellStyle name="Uwaga 3" xfId="12042" hidden="1"/>
    <cellStyle name="Uwaga 3" xfId="12037" hidden="1"/>
    <cellStyle name="Uwaga 3" xfId="12032" hidden="1"/>
    <cellStyle name="Uwaga 3" xfId="12027" hidden="1"/>
    <cellStyle name="Uwaga 3" xfId="12022" hidden="1"/>
    <cellStyle name="Uwaga 3" xfId="12017" hidden="1"/>
    <cellStyle name="Uwaga 3" xfId="12012" hidden="1"/>
    <cellStyle name="Uwaga 3" xfId="12008" hidden="1"/>
    <cellStyle name="Uwaga 3" xfId="12003"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2736" hidden="1"/>
    <cellStyle name="Uwaga 3" xfId="12735" hidden="1"/>
    <cellStyle name="Uwaga 3" xfId="12733" hidden="1"/>
    <cellStyle name="Uwaga 3" xfId="12720" hidden="1"/>
    <cellStyle name="Uwaga 3" xfId="12718" hidden="1"/>
    <cellStyle name="Uwaga 3" xfId="12716" hidden="1"/>
    <cellStyle name="Uwaga 3" xfId="12706" hidden="1"/>
    <cellStyle name="Uwaga 3" xfId="12704" hidden="1"/>
    <cellStyle name="Uwaga 3" xfId="12702" hidden="1"/>
    <cellStyle name="Uwaga 3" xfId="12691" hidden="1"/>
    <cellStyle name="Uwaga 3" xfId="12689" hidden="1"/>
    <cellStyle name="Uwaga 3" xfId="12687" hidden="1"/>
    <cellStyle name="Uwaga 3" xfId="12674" hidden="1"/>
    <cellStyle name="Uwaga 3" xfId="12672" hidden="1"/>
    <cellStyle name="Uwaga 3" xfId="12671" hidden="1"/>
    <cellStyle name="Uwaga 3" xfId="12658" hidden="1"/>
    <cellStyle name="Uwaga 3" xfId="12657" hidden="1"/>
    <cellStyle name="Uwaga 3" xfId="12655" hidden="1"/>
    <cellStyle name="Uwaga 3" xfId="12643" hidden="1"/>
    <cellStyle name="Uwaga 3" xfId="12642" hidden="1"/>
    <cellStyle name="Uwaga 3" xfId="12640" hidden="1"/>
    <cellStyle name="Uwaga 3" xfId="12628" hidden="1"/>
    <cellStyle name="Uwaga 3" xfId="12627" hidden="1"/>
    <cellStyle name="Uwaga 3" xfId="12625" hidden="1"/>
    <cellStyle name="Uwaga 3" xfId="12613" hidden="1"/>
    <cellStyle name="Uwaga 3" xfId="12612" hidden="1"/>
    <cellStyle name="Uwaga 3" xfId="12610" hidden="1"/>
    <cellStyle name="Uwaga 3" xfId="12598" hidden="1"/>
    <cellStyle name="Uwaga 3" xfId="12597" hidden="1"/>
    <cellStyle name="Uwaga 3" xfId="12595" hidden="1"/>
    <cellStyle name="Uwaga 3" xfId="12583" hidden="1"/>
    <cellStyle name="Uwaga 3" xfId="12582" hidden="1"/>
    <cellStyle name="Uwaga 3" xfId="12580" hidden="1"/>
    <cellStyle name="Uwaga 3" xfId="12568" hidden="1"/>
    <cellStyle name="Uwaga 3" xfId="12567" hidden="1"/>
    <cellStyle name="Uwaga 3" xfId="12565" hidden="1"/>
    <cellStyle name="Uwaga 3" xfId="12553" hidden="1"/>
    <cellStyle name="Uwaga 3" xfId="12552" hidden="1"/>
    <cellStyle name="Uwaga 3" xfId="12550" hidden="1"/>
    <cellStyle name="Uwaga 3" xfId="12538" hidden="1"/>
    <cellStyle name="Uwaga 3" xfId="12537" hidden="1"/>
    <cellStyle name="Uwaga 3" xfId="12535" hidden="1"/>
    <cellStyle name="Uwaga 3" xfId="12523" hidden="1"/>
    <cellStyle name="Uwaga 3" xfId="12522" hidden="1"/>
    <cellStyle name="Uwaga 3" xfId="12520" hidden="1"/>
    <cellStyle name="Uwaga 3" xfId="12508" hidden="1"/>
    <cellStyle name="Uwaga 3" xfId="12507" hidden="1"/>
    <cellStyle name="Uwaga 3" xfId="12505" hidden="1"/>
    <cellStyle name="Uwaga 3" xfId="12493" hidden="1"/>
    <cellStyle name="Uwaga 3" xfId="12492" hidden="1"/>
    <cellStyle name="Uwaga 3" xfId="12490" hidden="1"/>
    <cellStyle name="Uwaga 3" xfId="12478" hidden="1"/>
    <cellStyle name="Uwaga 3" xfId="12477" hidden="1"/>
    <cellStyle name="Uwaga 3" xfId="12475" hidden="1"/>
    <cellStyle name="Uwaga 3" xfId="12463" hidden="1"/>
    <cellStyle name="Uwaga 3" xfId="12462" hidden="1"/>
    <cellStyle name="Uwaga 3" xfId="12460" hidden="1"/>
    <cellStyle name="Uwaga 3" xfId="12448" hidden="1"/>
    <cellStyle name="Uwaga 3" xfId="12447" hidden="1"/>
    <cellStyle name="Uwaga 3" xfId="12445" hidden="1"/>
    <cellStyle name="Uwaga 3" xfId="12433" hidden="1"/>
    <cellStyle name="Uwaga 3" xfId="12432" hidden="1"/>
    <cellStyle name="Uwaga 3" xfId="12430" hidden="1"/>
    <cellStyle name="Uwaga 3" xfId="12418" hidden="1"/>
    <cellStyle name="Uwaga 3" xfId="12417" hidden="1"/>
    <cellStyle name="Uwaga 3" xfId="12415" hidden="1"/>
    <cellStyle name="Uwaga 3" xfId="12403" hidden="1"/>
    <cellStyle name="Uwaga 3" xfId="12402" hidden="1"/>
    <cellStyle name="Uwaga 3" xfId="12400" hidden="1"/>
    <cellStyle name="Uwaga 3" xfId="12388" hidden="1"/>
    <cellStyle name="Uwaga 3" xfId="12387" hidden="1"/>
    <cellStyle name="Uwaga 3" xfId="12385" hidden="1"/>
    <cellStyle name="Uwaga 3" xfId="12373" hidden="1"/>
    <cellStyle name="Uwaga 3" xfId="12372" hidden="1"/>
    <cellStyle name="Uwaga 3" xfId="12370" hidden="1"/>
    <cellStyle name="Uwaga 3" xfId="12358" hidden="1"/>
    <cellStyle name="Uwaga 3" xfId="12357" hidden="1"/>
    <cellStyle name="Uwaga 3" xfId="12355" hidden="1"/>
    <cellStyle name="Uwaga 3" xfId="12343" hidden="1"/>
    <cellStyle name="Uwaga 3" xfId="12342" hidden="1"/>
    <cellStyle name="Uwaga 3" xfId="12340" hidden="1"/>
    <cellStyle name="Uwaga 3" xfId="12328" hidden="1"/>
    <cellStyle name="Uwaga 3" xfId="12327" hidden="1"/>
    <cellStyle name="Uwaga 3" xfId="12325" hidden="1"/>
    <cellStyle name="Uwaga 3" xfId="12313" hidden="1"/>
    <cellStyle name="Uwaga 3" xfId="12312" hidden="1"/>
    <cellStyle name="Uwaga 3" xfId="12310" hidden="1"/>
    <cellStyle name="Uwaga 3" xfId="12298" hidden="1"/>
    <cellStyle name="Uwaga 3" xfId="12297" hidden="1"/>
    <cellStyle name="Uwaga 3" xfId="12295" hidden="1"/>
    <cellStyle name="Uwaga 3" xfId="12283" hidden="1"/>
    <cellStyle name="Uwaga 3" xfId="12282" hidden="1"/>
    <cellStyle name="Uwaga 3" xfId="12280" hidden="1"/>
    <cellStyle name="Uwaga 3" xfId="12268" hidden="1"/>
    <cellStyle name="Uwaga 3" xfId="12267" hidden="1"/>
    <cellStyle name="Uwaga 3" xfId="12265" hidden="1"/>
    <cellStyle name="Uwaga 3" xfId="12253" hidden="1"/>
    <cellStyle name="Uwaga 3" xfId="12251" hidden="1"/>
    <cellStyle name="Uwaga 3" xfId="12248" hidden="1"/>
    <cellStyle name="Uwaga 3" xfId="12238" hidden="1"/>
    <cellStyle name="Uwaga 3" xfId="12236" hidden="1"/>
    <cellStyle name="Uwaga 3" xfId="12233" hidden="1"/>
    <cellStyle name="Uwaga 3" xfId="12223" hidden="1"/>
    <cellStyle name="Uwaga 3" xfId="12221" hidden="1"/>
    <cellStyle name="Uwaga 3" xfId="12218" hidden="1"/>
    <cellStyle name="Uwaga 3" xfId="12208" hidden="1"/>
    <cellStyle name="Uwaga 3" xfId="12206" hidden="1"/>
    <cellStyle name="Uwaga 3" xfId="12203" hidden="1"/>
    <cellStyle name="Uwaga 3" xfId="12193" hidden="1"/>
    <cellStyle name="Uwaga 3" xfId="12191" hidden="1"/>
    <cellStyle name="Uwaga 3" xfId="12188" hidden="1"/>
    <cellStyle name="Uwaga 3" xfId="12178" hidden="1"/>
    <cellStyle name="Uwaga 3" xfId="12176" hidden="1"/>
    <cellStyle name="Uwaga 3" xfId="12172" hidden="1"/>
    <cellStyle name="Uwaga 3" xfId="12163" hidden="1"/>
    <cellStyle name="Uwaga 3" xfId="12160" hidden="1"/>
    <cellStyle name="Uwaga 3" xfId="12156" hidden="1"/>
    <cellStyle name="Uwaga 3" xfId="12148" hidden="1"/>
    <cellStyle name="Uwaga 3" xfId="12146" hidden="1"/>
    <cellStyle name="Uwaga 3" xfId="12142" hidden="1"/>
    <cellStyle name="Uwaga 3" xfId="12133" hidden="1"/>
    <cellStyle name="Uwaga 3" xfId="12131" hidden="1"/>
    <cellStyle name="Uwaga 3" xfId="12128" hidden="1"/>
    <cellStyle name="Uwaga 3" xfId="12118" hidden="1"/>
    <cellStyle name="Uwaga 3" xfId="12116" hidden="1"/>
    <cellStyle name="Uwaga 3" xfId="12111" hidden="1"/>
    <cellStyle name="Uwaga 3" xfId="12103" hidden="1"/>
    <cellStyle name="Uwaga 3" xfId="12101" hidden="1"/>
    <cellStyle name="Uwaga 3" xfId="12096" hidden="1"/>
    <cellStyle name="Uwaga 3" xfId="12088" hidden="1"/>
    <cellStyle name="Uwaga 3" xfId="12086" hidden="1"/>
    <cellStyle name="Uwaga 3" xfId="12081" hidden="1"/>
    <cellStyle name="Uwaga 3" xfId="12073" hidden="1"/>
    <cellStyle name="Uwaga 3" xfId="12071" hidden="1"/>
    <cellStyle name="Uwaga 3" xfId="12067" hidden="1"/>
    <cellStyle name="Uwaga 3" xfId="12058" hidden="1"/>
    <cellStyle name="Uwaga 3" xfId="12055" hidden="1"/>
    <cellStyle name="Uwaga 3" xfId="12050" hidden="1"/>
    <cellStyle name="Uwaga 3" xfId="12043" hidden="1"/>
    <cellStyle name="Uwaga 3" xfId="12039" hidden="1"/>
    <cellStyle name="Uwaga 3" xfId="12034" hidden="1"/>
    <cellStyle name="Uwaga 3" xfId="12028" hidden="1"/>
    <cellStyle name="Uwaga 3" xfId="12024" hidden="1"/>
    <cellStyle name="Uwaga 3" xfId="12019" hidden="1"/>
    <cellStyle name="Uwaga 3" xfId="12013" hidden="1"/>
    <cellStyle name="Uwaga 3" xfId="12010" hidden="1"/>
    <cellStyle name="Uwaga 3" xfId="12006"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2" hidden="1"/>
    <cellStyle name="Uwaga 3" xfId="11957" hidden="1"/>
    <cellStyle name="Uwaga 3" xfId="11953" hidden="1"/>
    <cellStyle name="Uwaga 3" xfId="11948" hidden="1"/>
    <cellStyle name="Uwaga 3" xfId="11943" hidden="1"/>
    <cellStyle name="Uwaga 3" xfId="11938" hidden="1"/>
    <cellStyle name="Uwaga 3" xfId="11934" hidden="1"/>
    <cellStyle name="Uwaga 3" xfId="11930" hidden="1"/>
    <cellStyle name="Uwaga 3" xfId="11923" hidden="1"/>
    <cellStyle name="Uwaga 3" xfId="11919" hidden="1"/>
    <cellStyle name="Uwaga 3" xfId="11914" hidden="1"/>
    <cellStyle name="Uwaga 3" xfId="11908" hidden="1"/>
    <cellStyle name="Uwaga 3" xfId="11904" hidden="1"/>
    <cellStyle name="Uwaga 3" xfId="11899" hidden="1"/>
    <cellStyle name="Uwaga 3" xfId="11893" hidden="1"/>
    <cellStyle name="Uwaga 3" xfId="11889" hidden="1"/>
    <cellStyle name="Uwaga 3" xfId="11885" hidden="1"/>
    <cellStyle name="Uwaga 3" xfId="11878" hidden="1"/>
    <cellStyle name="Uwaga 3" xfId="11874" hidden="1"/>
    <cellStyle name="Uwaga 3" xfId="11870" hidden="1"/>
    <cellStyle name="Uwaga 3" xfId="11858" hidden="1"/>
    <cellStyle name="Uwaga 3" xfId="11857" hidden="1"/>
    <cellStyle name="Uwaga 3" xfId="11856" hidden="1"/>
    <cellStyle name="Uwaga 3" xfId="11849" hidden="1"/>
    <cellStyle name="Uwaga 3" xfId="11848" hidden="1"/>
    <cellStyle name="Uwaga 3" xfId="11847" hidden="1"/>
    <cellStyle name="Uwaga 3" xfId="11840" hidden="1"/>
    <cellStyle name="Uwaga 3" xfId="11839" hidden="1"/>
    <cellStyle name="Uwaga 3" xfId="11838" hidden="1"/>
    <cellStyle name="Uwaga 3" xfId="11831" hidden="1"/>
    <cellStyle name="Uwaga 3" xfId="11830" hidden="1"/>
    <cellStyle name="Uwaga 3" xfId="11829" hidden="1"/>
    <cellStyle name="Uwaga 3" xfId="11822" hidden="1"/>
    <cellStyle name="Uwaga 3" xfId="11821" hidden="1"/>
    <cellStyle name="Uwaga 3" xfId="11819" hidden="1"/>
    <cellStyle name="Uwaga 3" xfId="11814" hidden="1"/>
    <cellStyle name="Uwaga 3" xfId="11811" hidden="1"/>
    <cellStyle name="Uwaga 3" xfId="11809" hidden="1"/>
    <cellStyle name="Uwaga 3" xfId="11805" hidden="1"/>
    <cellStyle name="Uwaga 3" xfId="11802" hidden="1"/>
    <cellStyle name="Uwaga 3" xfId="11800" hidden="1"/>
    <cellStyle name="Uwaga 3" xfId="11796" hidden="1"/>
    <cellStyle name="Uwaga 3" xfId="11793" hidden="1"/>
    <cellStyle name="Uwaga 3" xfId="11791" hidden="1"/>
    <cellStyle name="Uwaga 3" xfId="11787" hidden="1"/>
    <cellStyle name="Uwaga 3" xfId="11785" hidden="1"/>
    <cellStyle name="Uwaga 3" xfId="11784" hidden="1"/>
    <cellStyle name="Uwaga 3" xfId="11778" hidden="1"/>
    <cellStyle name="Uwaga 3" xfId="11776" hidden="1"/>
    <cellStyle name="Uwaga 3" xfId="11773" hidden="1"/>
    <cellStyle name="Uwaga 3" xfId="11769" hidden="1"/>
    <cellStyle name="Uwaga 3" xfId="11766" hidden="1"/>
    <cellStyle name="Uwaga 3" xfId="11764" hidden="1"/>
    <cellStyle name="Uwaga 3" xfId="11760" hidden="1"/>
    <cellStyle name="Uwaga 3" xfId="11757" hidden="1"/>
    <cellStyle name="Uwaga 3" xfId="11755" hidden="1"/>
    <cellStyle name="Uwaga 3" xfId="11751" hidden="1"/>
    <cellStyle name="Uwaga 3" xfId="11749" hidden="1"/>
    <cellStyle name="Uwaga 3" xfId="11748" hidden="1"/>
    <cellStyle name="Uwaga 3" xfId="11742" hidden="1"/>
    <cellStyle name="Uwaga 3" xfId="11739" hidden="1"/>
    <cellStyle name="Uwaga 3" xfId="11737" hidden="1"/>
    <cellStyle name="Uwaga 3" xfId="11733" hidden="1"/>
    <cellStyle name="Uwaga 3" xfId="11730" hidden="1"/>
    <cellStyle name="Uwaga 3" xfId="11728" hidden="1"/>
    <cellStyle name="Uwaga 3" xfId="11724" hidden="1"/>
    <cellStyle name="Uwaga 3" xfId="11721" hidden="1"/>
    <cellStyle name="Uwaga 3" xfId="11719" hidden="1"/>
    <cellStyle name="Uwaga 3" xfId="11715" hidden="1"/>
    <cellStyle name="Uwaga 3" xfId="11713" hidden="1"/>
    <cellStyle name="Uwaga 3" xfId="11712" hidden="1"/>
    <cellStyle name="Uwaga 3" xfId="11705" hidden="1"/>
    <cellStyle name="Uwaga 3" xfId="11702" hidden="1"/>
    <cellStyle name="Uwaga 3" xfId="11700" hidden="1"/>
    <cellStyle name="Uwaga 3" xfId="11696" hidden="1"/>
    <cellStyle name="Uwaga 3" xfId="11693" hidden="1"/>
    <cellStyle name="Uwaga 3" xfId="11691" hidden="1"/>
    <cellStyle name="Uwaga 3" xfId="11687" hidden="1"/>
    <cellStyle name="Uwaga 3" xfId="11684" hidden="1"/>
    <cellStyle name="Uwaga 3" xfId="11682" hidden="1"/>
    <cellStyle name="Uwaga 3" xfId="11679" hidden="1"/>
    <cellStyle name="Uwaga 3" xfId="11677" hidden="1"/>
    <cellStyle name="Uwaga 3" xfId="11676" hidden="1"/>
    <cellStyle name="Uwaga 3" xfId="11670" hidden="1"/>
    <cellStyle name="Uwaga 3" xfId="11668" hidden="1"/>
    <cellStyle name="Uwaga 3" xfId="11666" hidden="1"/>
    <cellStyle name="Uwaga 3" xfId="11661" hidden="1"/>
    <cellStyle name="Uwaga 3" xfId="11659" hidden="1"/>
    <cellStyle name="Uwaga 3" xfId="11657" hidden="1"/>
    <cellStyle name="Uwaga 3" xfId="11652" hidden="1"/>
    <cellStyle name="Uwaga 3" xfId="11650" hidden="1"/>
    <cellStyle name="Uwaga 3" xfId="11648" hidden="1"/>
    <cellStyle name="Uwaga 3" xfId="11643" hidden="1"/>
    <cellStyle name="Uwaga 3" xfId="11641" hidden="1"/>
    <cellStyle name="Uwaga 3" xfId="11640" hidden="1"/>
    <cellStyle name="Uwaga 3" xfId="11633" hidden="1"/>
    <cellStyle name="Uwaga 3" xfId="11630" hidden="1"/>
    <cellStyle name="Uwaga 3" xfId="11628" hidden="1"/>
    <cellStyle name="Uwaga 3" xfId="11624" hidden="1"/>
    <cellStyle name="Uwaga 3" xfId="11621" hidden="1"/>
    <cellStyle name="Uwaga 3" xfId="11619" hidden="1"/>
    <cellStyle name="Uwaga 3" xfId="11615" hidden="1"/>
    <cellStyle name="Uwaga 3" xfId="11612" hidden="1"/>
    <cellStyle name="Uwaga 3" xfId="11610" hidden="1"/>
    <cellStyle name="Uwaga 3" xfId="11607" hidden="1"/>
    <cellStyle name="Uwaga 3" xfId="11605" hidden="1"/>
    <cellStyle name="Uwaga 3" xfId="11603" hidden="1"/>
    <cellStyle name="Uwaga 3" xfId="11597" hidden="1"/>
    <cellStyle name="Uwaga 3" xfId="11594" hidden="1"/>
    <cellStyle name="Uwaga 3" xfId="11592" hidden="1"/>
    <cellStyle name="Uwaga 3" xfId="11588" hidden="1"/>
    <cellStyle name="Uwaga 3" xfId="11585" hidden="1"/>
    <cellStyle name="Uwaga 3" xfId="11583" hidden="1"/>
    <cellStyle name="Uwaga 3" xfId="11579" hidden="1"/>
    <cellStyle name="Uwaga 3" xfId="11576" hidden="1"/>
    <cellStyle name="Uwaga 3" xfId="11574" hidden="1"/>
    <cellStyle name="Uwaga 3" xfId="11572" hidden="1"/>
    <cellStyle name="Uwaga 3" xfId="11570" hidden="1"/>
    <cellStyle name="Uwaga 3" xfId="11568" hidden="1"/>
    <cellStyle name="Uwaga 3" xfId="11563" hidden="1"/>
    <cellStyle name="Uwaga 3" xfId="11561" hidden="1"/>
    <cellStyle name="Uwaga 3" xfId="11558" hidden="1"/>
    <cellStyle name="Uwaga 3" xfId="11554" hidden="1"/>
    <cellStyle name="Uwaga 3" xfId="11551" hidden="1"/>
    <cellStyle name="Uwaga 3" xfId="11548" hidden="1"/>
    <cellStyle name="Uwaga 3" xfId="11545" hidden="1"/>
    <cellStyle name="Uwaga 3" xfId="11543" hidden="1"/>
    <cellStyle name="Uwaga 3" xfId="11540" hidden="1"/>
    <cellStyle name="Uwaga 3" xfId="11536" hidden="1"/>
    <cellStyle name="Uwaga 3" xfId="11534" hidden="1"/>
    <cellStyle name="Uwaga 3" xfId="11531" hidden="1"/>
    <cellStyle name="Uwaga 3" xfId="11526" hidden="1"/>
    <cellStyle name="Uwaga 3" xfId="11523" hidden="1"/>
    <cellStyle name="Uwaga 3" xfId="11520" hidden="1"/>
    <cellStyle name="Uwaga 3" xfId="11516" hidden="1"/>
    <cellStyle name="Uwaga 3" xfId="11513"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0" hidden="1"/>
    <cellStyle name="Uwaga 3" xfId="11487" hidden="1"/>
    <cellStyle name="Uwaga 3" xfId="11484" hidden="1"/>
    <cellStyle name="Uwaga 3" xfId="11481" hidden="1"/>
    <cellStyle name="Uwaga 3" xfId="11478" hidden="1"/>
    <cellStyle name="Uwaga 3" xfId="11475" hidden="1"/>
    <cellStyle name="Uwaga 3" xfId="11472" hidden="1"/>
    <cellStyle name="Uwaga 3" xfId="11469" hidden="1"/>
    <cellStyle name="Uwaga 3" xfId="11466" hidden="1"/>
    <cellStyle name="Uwaga 3" xfId="11464" hidden="1"/>
    <cellStyle name="Uwaga 3" xfId="11462" hidden="1"/>
    <cellStyle name="Uwaga 3" xfId="11459" hidden="1"/>
    <cellStyle name="Uwaga 3" xfId="11454" hidden="1"/>
    <cellStyle name="Uwaga 3" xfId="11451" hidden="1"/>
    <cellStyle name="Uwaga 3" xfId="11448"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7" hidden="1"/>
    <cellStyle name="Uwaga 3" xfId="11414" hidden="1"/>
    <cellStyle name="Uwaga 3" xfId="11412" hidden="1"/>
    <cellStyle name="Uwaga 3" xfId="11408" hidden="1"/>
    <cellStyle name="Uwaga 3" xfId="11405" hidden="1"/>
    <cellStyle name="Uwaga 3" xfId="11403" hidden="1"/>
    <cellStyle name="Uwaga 3" xfId="11399" hidden="1"/>
    <cellStyle name="Uwaga 3" xfId="11396"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1" hidden="1"/>
    <cellStyle name="Uwaga 3" xfId="11347" hidden="1"/>
    <cellStyle name="Uwaga 3" xfId="11345" hidden="1"/>
    <cellStyle name="Uwaga 3" xfId="11343" hidden="1"/>
    <cellStyle name="Uwaga 3" xfId="12755" hidden="1"/>
    <cellStyle name="Uwaga 3" xfId="12756" hidden="1"/>
    <cellStyle name="Uwaga 3" xfId="12758" hidden="1"/>
    <cellStyle name="Uwaga 3" xfId="12770" hidden="1"/>
    <cellStyle name="Uwaga 3" xfId="12771" hidden="1"/>
    <cellStyle name="Uwaga 3" xfId="12776" hidden="1"/>
    <cellStyle name="Uwaga 3" xfId="12785" hidden="1"/>
    <cellStyle name="Uwaga 3" xfId="12786" hidden="1"/>
    <cellStyle name="Uwaga 3" xfId="12791" hidden="1"/>
    <cellStyle name="Uwaga 3" xfId="12800" hidden="1"/>
    <cellStyle name="Uwaga 3" xfId="12801" hidden="1"/>
    <cellStyle name="Uwaga 3" xfId="12802" hidden="1"/>
    <cellStyle name="Uwaga 3" xfId="12815" hidden="1"/>
    <cellStyle name="Uwaga 3" xfId="12820" hidden="1"/>
    <cellStyle name="Uwaga 3" xfId="12825" hidden="1"/>
    <cellStyle name="Uwaga 3" xfId="12835" hidden="1"/>
    <cellStyle name="Uwaga 3" xfId="12840" hidden="1"/>
    <cellStyle name="Uwaga 3" xfId="12844" hidden="1"/>
    <cellStyle name="Uwaga 3" xfId="12851" hidden="1"/>
    <cellStyle name="Uwaga 3" xfId="12856" hidden="1"/>
    <cellStyle name="Uwaga 3" xfId="12859" hidden="1"/>
    <cellStyle name="Uwaga 3" xfId="12865" hidden="1"/>
    <cellStyle name="Uwaga 3" xfId="12870" hidden="1"/>
    <cellStyle name="Uwaga 3" xfId="12874" hidden="1"/>
    <cellStyle name="Uwaga 3" xfId="12875" hidden="1"/>
    <cellStyle name="Uwaga 3" xfId="12876" hidden="1"/>
    <cellStyle name="Uwaga 3" xfId="12880" hidden="1"/>
    <cellStyle name="Uwaga 3" xfId="12892" hidden="1"/>
    <cellStyle name="Uwaga 3" xfId="12897" hidden="1"/>
    <cellStyle name="Uwaga 3" xfId="12902" hidden="1"/>
    <cellStyle name="Uwaga 3" xfId="12907" hidden="1"/>
    <cellStyle name="Uwaga 3" xfId="12912" hidden="1"/>
    <cellStyle name="Uwaga 3" xfId="12917" hidden="1"/>
    <cellStyle name="Uwaga 3" xfId="12921" hidden="1"/>
    <cellStyle name="Uwaga 3" xfId="12925" hidden="1"/>
    <cellStyle name="Uwaga 3" xfId="12930" hidden="1"/>
    <cellStyle name="Uwaga 3" xfId="12935" hidden="1"/>
    <cellStyle name="Uwaga 3" xfId="12936" hidden="1"/>
    <cellStyle name="Uwaga 3" xfId="12938" hidden="1"/>
    <cellStyle name="Uwaga 3" xfId="12951" hidden="1"/>
    <cellStyle name="Uwaga 3" xfId="12955" hidden="1"/>
    <cellStyle name="Uwaga 3" xfId="12960" hidden="1"/>
    <cellStyle name="Uwaga 3" xfId="12967" hidden="1"/>
    <cellStyle name="Uwaga 3" xfId="12971" hidden="1"/>
    <cellStyle name="Uwaga 3" xfId="12976" hidden="1"/>
    <cellStyle name="Uwaga 3" xfId="12981" hidden="1"/>
    <cellStyle name="Uwaga 3" xfId="12984" hidden="1"/>
    <cellStyle name="Uwaga 3" xfId="12989" hidden="1"/>
    <cellStyle name="Uwaga 3" xfId="12995" hidden="1"/>
    <cellStyle name="Uwaga 3" xfId="12996" hidden="1"/>
    <cellStyle name="Uwaga 3" xfId="12999" hidden="1"/>
    <cellStyle name="Uwaga 3" xfId="13012" hidden="1"/>
    <cellStyle name="Uwaga 3" xfId="13016" hidden="1"/>
    <cellStyle name="Uwaga 3" xfId="13021" hidden="1"/>
    <cellStyle name="Uwaga 3" xfId="13028" hidden="1"/>
    <cellStyle name="Uwaga 3" xfId="13033" hidden="1"/>
    <cellStyle name="Uwaga 3" xfId="13037" hidden="1"/>
    <cellStyle name="Uwaga 3" xfId="13042" hidden="1"/>
    <cellStyle name="Uwaga 3" xfId="13046" hidden="1"/>
    <cellStyle name="Uwaga 3" xfId="13051" hidden="1"/>
    <cellStyle name="Uwaga 3" xfId="13055" hidden="1"/>
    <cellStyle name="Uwaga 3" xfId="13056" hidden="1"/>
    <cellStyle name="Uwaga 3" xfId="13058" hidden="1"/>
    <cellStyle name="Uwaga 3" xfId="13070" hidden="1"/>
    <cellStyle name="Uwaga 3" xfId="13071" hidden="1"/>
    <cellStyle name="Uwaga 3" xfId="13073" hidden="1"/>
    <cellStyle name="Uwaga 3" xfId="13085" hidden="1"/>
    <cellStyle name="Uwaga 3" xfId="13087" hidden="1"/>
    <cellStyle name="Uwaga 3" xfId="13090" hidden="1"/>
    <cellStyle name="Uwaga 3" xfId="13100" hidden="1"/>
    <cellStyle name="Uwaga 3" xfId="13101" hidden="1"/>
    <cellStyle name="Uwaga 3" xfId="13103" hidden="1"/>
    <cellStyle name="Uwaga 3" xfId="13115" hidden="1"/>
    <cellStyle name="Uwaga 3" xfId="13116" hidden="1"/>
    <cellStyle name="Uwaga 3" xfId="13117" hidden="1"/>
    <cellStyle name="Uwaga 3" xfId="13131" hidden="1"/>
    <cellStyle name="Uwaga 3" xfId="13134" hidden="1"/>
    <cellStyle name="Uwaga 3" xfId="13138" hidden="1"/>
    <cellStyle name="Uwaga 3" xfId="13146" hidden="1"/>
    <cellStyle name="Uwaga 3" xfId="13149" hidden="1"/>
    <cellStyle name="Uwaga 3" xfId="13153" hidden="1"/>
    <cellStyle name="Uwaga 3" xfId="13161" hidden="1"/>
    <cellStyle name="Uwaga 3" xfId="13164" hidden="1"/>
    <cellStyle name="Uwaga 3" xfId="13168" hidden="1"/>
    <cellStyle name="Uwaga 3" xfId="13175" hidden="1"/>
    <cellStyle name="Uwaga 3" xfId="13176" hidden="1"/>
    <cellStyle name="Uwaga 3" xfId="13178" hidden="1"/>
    <cellStyle name="Uwaga 3" xfId="13191" hidden="1"/>
    <cellStyle name="Uwaga 3" xfId="13194" hidden="1"/>
    <cellStyle name="Uwaga 3" xfId="13197" hidden="1"/>
    <cellStyle name="Uwaga 3" xfId="13206" hidden="1"/>
    <cellStyle name="Uwaga 3" xfId="13209" hidden="1"/>
    <cellStyle name="Uwaga 3" xfId="13213" hidden="1"/>
    <cellStyle name="Uwaga 3" xfId="13221" hidden="1"/>
    <cellStyle name="Uwaga 3" xfId="13223" hidden="1"/>
    <cellStyle name="Uwaga 3" xfId="13226" hidden="1"/>
    <cellStyle name="Uwaga 3" xfId="13235" hidden="1"/>
    <cellStyle name="Uwaga 3" xfId="13236" hidden="1"/>
    <cellStyle name="Uwaga 3" xfId="13237" hidden="1"/>
    <cellStyle name="Uwaga 3" xfId="13250" hidden="1"/>
    <cellStyle name="Uwaga 3" xfId="13251" hidden="1"/>
    <cellStyle name="Uwaga 3" xfId="13253" hidden="1"/>
    <cellStyle name="Uwaga 3" xfId="13265" hidden="1"/>
    <cellStyle name="Uwaga 3" xfId="13266" hidden="1"/>
    <cellStyle name="Uwaga 3" xfId="13268" hidden="1"/>
    <cellStyle name="Uwaga 3" xfId="13280" hidden="1"/>
    <cellStyle name="Uwaga 3" xfId="13281" hidden="1"/>
    <cellStyle name="Uwaga 3" xfId="13283" hidden="1"/>
    <cellStyle name="Uwaga 3" xfId="13295" hidden="1"/>
    <cellStyle name="Uwaga 3" xfId="13296" hidden="1"/>
    <cellStyle name="Uwaga 3" xfId="13297" hidden="1"/>
    <cellStyle name="Uwaga 3" xfId="13311" hidden="1"/>
    <cellStyle name="Uwaga 3" xfId="13313" hidden="1"/>
    <cellStyle name="Uwaga 3" xfId="13316" hidden="1"/>
    <cellStyle name="Uwaga 3" xfId="13326" hidden="1"/>
    <cellStyle name="Uwaga 3" xfId="13329" hidden="1"/>
    <cellStyle name="Uwaga 3" xfId="13332" hidden="1"/>
    <cellStyle name="Uwaga 3" xfId="13341" hidden="1"/>
    <cellStyle name="Uwaga 3" xfId="13343" hidden="1"/>
    <cellStyle name="Uwaga 3" xfId="13346" hidden="1"/>
    <cellStyle name="Uwaga 3" xfId="13355" hidden="1"/>
    <cellStyle name="Uwaga 3" xfId="13356" hidden="1"/>
    <cellStyle name="Uwaga 3" xfId="13357" hidden="1"/>
    <cellStyle name="Uwaga 3" xfId="13370" hidden="1"/>
    <cellStyle name="Uwaga 3" xfId="13372" hidden="1"/>
    <cellStyle name="Uwaga 3" xfId="13374" hidden="1"/>
    <cellStyle name="Uwaga 3" xfId="13385" hidden="1"/>
    <cellStyle name="Uwaga 3" xfId="13387" hidden="1"/>
    <cellStyle name="Uwaga 3" xfId="13389" hidden="1"/>
    <cellStyle name="Uwaga 3" xfId="13400" hidden="1"/>
    <cellStyle name="Uwaga 3" xfId="13402" hidden="1"/>
    <cellStyle name="Uwaga 3" xfId="13404" hidden="1"/>
    <cellStyle name="Uwaga 3" xfId="13415" hidden="1"/>
    <cellStyle name="Uwaga 3" xfId="13416" hidden="1"/>
    <cellStyle name="Uwaga 3" xfId="13417" hidden="1"/>
    <cellStyle name="Uwaga 3" xfId="13430" hidden="1"/>
    <cellStyle name="Uwaga 3" xfId="13432" hidden="1"/>
    <cellStyle name="Uwaga 3" xfId="13434" hidden="1"/>
    <cellStyle name="Uwaga 3" xfId="13445" hidden="1"/>
    <cellStyle name="Uwaga 3" xfId="13447" hidden="1"/>
    <cellStyle name="Uwaga 3" xfId="13449" hidden="1"/>
    <cellStyle name="Uwaga 3" xfId="13460" hidden="1"/>
    <cellStyle name="Uwaga 3" xfId="13462" hidden="1"/>
    <cellStyle name="Uwaga 3" xfId="13463" hidden="1"/>
    <cellStyle name="Uwaga 3" xfId="13475" hidden="1"/>
    <cellStyle name="Uwaga 3" xfId="13476" hidden="1"/>
    <cellStyle name="Uwaga 3" xfId="13477" hidden="1"/>
    <cellStyle name="Uwaga 3" xfId="13490" hidden="1"/>
    <cellStyle name="Uwaga 3" xfId="13492" hidden="1"/>
    <cellStyle name="Uwaga 3" xfId="13494" hidden="1"/>
    <cellStyle name="Uwaga 3" xfId="13505" hidden="1"/>
    <cellStyle name="Uwaga 3" xfId="13507" hidden="1"/>
    <cellStyle name="Uwaga 3" xfId="13509" hidden="1"/>
    <cellStyle name="Uwaga 3" xfId="13520" hidden="1"/>
    <cellStyle name="Uwaga 3" xfId="13522" hidden="1"/>
    <cellStyle name="Uwaga 3" xfId="13524" hidden="1"/>
    <cellStyle name="Uwaga 3" xfId="13535" hidden="1"/>
    <cellStyle name="Uwaga 3" xfId="13536" hidden="1"/>
    <cellStyle name="Uwaga 3" xfId="13538" hidden="1"/>
    <cellStyle name="Uwaga 3" xfId="13549" hidden="1"/>
    <cellStyle name="Uwaga 3" xfId="13551" hidden="1"/>
    <cellStyle name="Uwaga 3" xfId="13552" hidden="1"/>
    <cellStyle name="Uwaga 3" xfId="13561" hidden="1"/>
    <cellStyle name="Uwaga 3" xfId="13564" hidden="1"/>
    <cellStyle name="Uwaga 3" xfId="13566" hidden="1"/>
    <cellStyle name="Uwaga 3" xfId="13577" hidden="1"/>
    <cellStyle name="Uwaga 3" xfId="13579" hidden="1"/>
    <cellStyle name="Uwaga 3" xfId="13581" hidden="1"/>
    <cellStyle name="Uwaga 3" xfId="13593" hidden="1"/>
    <cellStyle name="Uwaga 3" xfId="13595" hidden="1"/>
    <cellStyle name="Uwaga 3" xfId="13597" hidden="1"/>
    <cellStyle name="Uwaga 3" xfId="13605" hidden="1"/>
    <cellStyle name="Uwaga 3" xfId="13607" hidden="1"/>
    <cellStyle name="Uwaga 3" xfId="13610" hidden="1"/>
    <cellStyle name="Uwaga 3" xfId="13600" hidden="1"/>
    <cellStyle name="Uwaga 3" xfId="13599" hidden="1"/>
    <cellStyle name="Uwaga 3" xfId="13598" hidden="1"/>
    <cellStyle name="Uwaga 3" xfId="13585" hidden="1"/>
    <cellStyle name="Uwaga 3" xfId="13584" hidden="1"/>
    <cellStyle name="Uwaga 3" xfId="13583" hidden="1"/>
    <cellStyle name="Uwaga 3" xfId="13570" hidden="1"/>
    <cellStyle name="Uwaga 3" xfId="13569" hidden="1"/>
    <cellStyle name="Uwaga 3" xfId="13568" hidden="1"/>
    <cellStyle name="Uwaga 3" xfId="13555" hidden="1"/>
    <cellStyle name="Uwaga 3" xfId="13554" hidden="1"/>
    <cellStyle name="Uwaga 3" xfId="13553" hidden="1"/>
    <cellStyle name="Uwaga 3" xfId="13540" hidden="1"/>
    <cellStyle name="Uwaga 3" xfId="13539" hidden="1"/>
    <cellStyle name="Uwaga 3" xfId="13537" hidden="1"/>
    <cellStyle name="Uwaga 3" xfId="13526" hidden="1"/>
    <cellStyle name="Uwaga 3" xfId="13523" hidden="1"/>
    <cellStyle name="Uwaga 3" xfId="13521" hidden="1"/>
    <cellStyle name="Uwaga 3" xfId="13511" hidden="1"/>
    <cellStyle name="Uwaga 3" xfId="13508" hidden="1"/>
    <cellStyle name="Uwaga 3" xfId="13506" hidden="1"/>
    <cellStyle name="Uwaga 3" xfId="13496" hidden="1"/>
    <cellStyle name="Uwaga 3" xfId="13493" hidden="1"/>
    <cellStyle name="Uwaga 3" xfId="13491" hidden="1"/>
    <cellStyle name="Uwaga 3" xfId="13481" hidden="1"/>
    <cellStyle name="Uwaga 3" xfId="13479" hidden="1"/>
    <cellStyle name="Uwaga 3" xfId="13478" hidden="1"/>
    <cellStyle name="Uwaga 3" xfId="13466" hidden="1"/>
    <cellStyle name="Uwaga 3" xfId="13464" hidden="1"/>
    <cellStyle name="Uwaga 3" xfId="13461" hidden="1"/>
    <cellStyle name="Uwaga 3" xfId="13451" hidden="1"/>
    <cellStyle name="Uwaga 3" xfId="13448" hidden="1"/>
    <cellStyle name="Uwaga 3" xfId="13446" hidden="1"/>
    <cellStyle name="Uwaga 3" xfId="13436" hidden="1"/>
    <cellStyle name="Uwaga 3" xfId="13433" hidden="1"/>
    <cellStyle name="Uwaga 3" xfId="13431" hidden="1"/>
    <cellStyle name="Uwaga 3" xfId="13421" hidden="1"/>
    <cellStyle name="Uwaga 3" xfId="13419" hidden="1"/>
    <cellStyle name="Uwaga 3" xfId="13418" hidden="1"/>
    <cellStyle name="Uwaga 3" xfId="13406" hidden="1"/>
    <cellStyle name="Uwaga 3" xfId="13403" hidden="1"/>
    <cellStyle name="Uwaga 3" xfId="13401" hidden="1"/>
    <cellStyle name="Uwaga 3" xfId="13391" hidden="1"/>
    <cellStyle name="Uwaga 3" xfId="13388" hidden="1"/>
    <cellStyle name="Uwaga 3" xfId="13386" hidden="1"/>
    <cellStyle name="Uwaga 3" xfId="13376" hidden="1"/>
    <cellStyle name="Uwaga 3" xfId="13373" hidden="1"/>
    <cellStyle name="Uwaga 3" xfId="13371" hidden="1"/>
    <cellStyle name="Uwaga 3" xfId="13361" hidden="1"/>
    <cellStyle name="Uwaga 3" xfId="13359" hidden="1"/>
    <cellStyle name="Uwaga 3" xfId="13358" hidden="1"/>
    <cellStyle name="Uwaga 3" xfId="13345" hidden="1"/>
    <cellStyle name="Uwaga 3" xfId="13342" hidden="1"/>
    <cellStyle name="Uwaga 3" xfId="13340" hidden="1"/>
    <cellStyle name="Uwaga 3" xfId="13330" hidden="1"/>
    <cellStyle name="Uwaga 3" xfId="13327" hidden="1"/>
    <cellStyle name="Uwaga 3" xfId="13325" hidden="1"/>
    <cellStyle name="Uwaga 3" xfId="13315" hidden="1"/>
    <cellStyle name="Uwaga 3" xfId="13312" hidden="1"/>
    <cellStyle name="Uwaga 3" xfId="13310" hidden="1"/>
    <cellStyle name="Uwaga 3" xfId="13301" hidden="1"/>
    <cellStyle name="Uwaga 3" xfId="13299" hidden="1"/>
    <cellStyle name="Uwaga 3" xfId="13298" hidden="1"/>
    <cellStyle name="Uwaga 3" xfId="13286" hidden="1"/>
    <cellStyle name="Uwaga 3" xfId="13284" hidden="1"/>
    <cellStyle name="Uwaga 3" xfId="13282" hidden="1"/>
    <cellStyle name="Uwaga 3" xfId="13271" hidden="1"/>
    <cellStyle name="Uwaga 3" xfId="13269" hidden="1"/>
    <cellStyle name="Uwaga 3" xfId="13267" hidden="1"/>
    <cellStyle name="Uwaga 3" xfId="13256" hidden="1"/>
    <cellStyle name="Uwaga 3" xfId="13254" hidden="1"/>
    <cellStyle name="Uwaga 3" xfId="13252" hidden="1"/>
    <cellStyle name="Uwaga 3" xfId="13241" hidden="1"/>
    <cellStyle name="Uwaga 3" xfId="13239" hidden="1"/>
    <cellStyle name="Uwaga 3" xfId="13238" hidden="1"/>
    <cellStyle name="Uwaga 3" xfId="13225" hidden="1"/>
    <cellStyle name="Uwaga 3" xfId="13222" hidden="1"/>
    <cellStyle name="Uwaga 3" xfId="13220" hidden="1"/>
    <cellStyle name="Uwaga 3" xfId="13210" hidden="1"/>
    <cellStyle name="Uwaga 3" xfId="13207" hidden="1"/>
    <cellStyle name="Uwaga 3" xfId="13205" hidden="1"/>
    <cellStyle name="Uwaga 3" xfId="13195" hidden="1"/>
    <cellStyle name="Uwaga 3" xfId="13192" hidden="1"/>
    <cellStyle name="Uwaga 3" xfId="13190" hidden="1"/>
    <cellStyle name="Uwaga 3" xfId="13181" hidden="1"/>
    <cellStyle name="Uwaga 3" xfId="13179" hidden="1"/>
    <cellStyle name="Uwaga 3" xfId="13177" hidden="1"/>
    <cellStyle name="Uwaga 3" xfId="13165" hidden="1"/>
    <cellStyle name="Uwaga 3" xfId="13162" hidden="1"/>
    <cellStyle name="Uwaga 3" xfId="13160" hidden="1"/>
    <cellStyle name="Uwaga 3" xfId="13150" hidden="1"/>
    <cellStyle name="Uwaga 3" xfId="13147" hidden="1"/>
    <cellStyle name="Uwaga 3" xfId="13145" hidden="1"/>
    <cellStyle name="Uwaga 3" xfId="13135" hidden="1"/>
    <cellStyle name="Uwaga 3" xfId="13132" hidden="1"/>
    <cellStyle name="Uwaga 3" xfId="13130" hidden="1"/>
    <cellStyle name="Uwaga 3" xfId="13123" hidden="1"/>
    <cellStyle name="Uwaga 3" xfId="13120" hidden="1"/>
    <cellStyle name="Uwaga 3" xfId="13118" hidden="1"/>
    <cellStyle name="Uwaga 3" xfId="13108" hidden="1"/>
    <cellStyle name="Uwaga 3" xfId="13105" hidden="1"/>
    <cellStyle name="Uwaga 3" xfId="13102" hidden="1"/>
    <cellStyle name="Uwaga 3" xfId="13093" hidden="1"/>
    <cellStyle name="Uwaga 3" xfId="13089" hidden="1"/>
    <cellStyle name="Uwaga 3" xfId="13086" hidden="1"/>
    <cellStyle name="Uwaga 3" xfId="13078" hidden="1"/>
    <cellStyle name="Uwaga 3" xfId="13075" hidden="1"/>
    <cellStyle name="Uwaga 3" xfId="13072" hidden="1"/>
    <cellStyle name="Uwaga 3" xfId="13063" hidden="1"/>
    <cellStyle name="Uwaga 3" xfId="13060" hidden="1"/>
    <cellStyle name="Uwaga 3" xfId="13057" hidden="1"/>
    <cellStyle name="Uwaga 3" xfId="13047" hidden="1"/>
    <cellStyle name="Uwaga 3" xfId="13043" hidden="1"/>
    <cellStyle name="Uwaga 3" xfId="13040" hidden="1"/>
    <cellStyle name="Uwaga 3" xfId="13031" hidden="1"/>
    <cellStyle name="Uwaga 3" xfId="13027" hidden="1"/>
    <cellStyle name="Uwaga 3" xfId="13025" hidden="1"/>
    <cellStyle name="Uwaga 3" xfId="13017" hidden="1"/>
    <cellStyle name="Uwaga 3" xfId="13013" hidden="1"/>
    <cellStyle name="Uwaga 3" xfId="13010" hidden="1"/>
    <cellStyle name="Uwaga 3" xfId="13003" hidden="1"/>
    <cellStyle name="Uwaga 3" xfId="13000" hidden="1"/>
    <cellStyle name="Uwaga 3" xfId="12997" hidden="1"/>
    <cellStyle name="Uwaga 3" xfId="12988" hidden="1"/>
    <cellStyle name="Uwaga 3" xfId="12983" hidden="1"/>
    <cellStyle name="Uwaga 3" xfId="12980" hidden="1"/>
    <cellStyle name="Uwaga 3" xfId="12973" hidden="1"/>
    <cellStyle name="Uwaga 3" xfId="12968" hidden="1"/>
    <cellStyle name="Uwaga 3" xfId="12965" hidden="1"/>
    <cellStyle name="Uwaga 3" xfId="12958" hidden="1"/>
    <cellStyle name="Uwaga 3" xfId="12953" hidden="1"/>
    <cellStyle name="Uwaga 3" xfId="12950" hidden="1"/>
    <cellStyle name="Uwaga 3" xfId="12944" hidden="1"/>
    <cellStyle name="Uwaga 3" xfId="12940" hidden="1"/>
    <cellStyle name="Uwaga 3" xfId="12937" hidden="1"/>
    <cellStyle name="Uwaga 3" xfId="12929" hidden="1"/>
    <cellStyle name="Uwaga 3" xfId="12924" hidden="1"/>
    <cellStyle name="Uwaga 3" xfId="12920" hidden="1"/>
    <cellStyle name="Uwaga 3" xfId="12914" hidden="1"/>
    <cellStyle name="Uwaga 3" xfId="12909" hidden="1"/>
    <cellStyle name="Uwaga 3" xfId="12905" hidden="1"/>
    <cellStyle name="Uwaga 3" xfId="12899" hidden="1"/>
    <cellStyle name="Uwaga 3" xfId="12894" hidden="1"/>
    <cellStyle name="Uwaga 3" xfId="12890" hidden="1"/>
    <cellStyle name="Uwaga 3" xfId="12885" hidden="1"/>
    <cellStyle name="Uwaga 3" xfId="12881" hidden="1"/>
    <cellStyle name="Uwaga 3" xfId="12877" hidden="1"/>
    <cellStyle name="Uwaga 3" xfId="12869" hidden="1"/>
    <cellStyle name="Uwaga 3" xfId="12864" hidden="1"/>
    <cellStyle name="Uwaga 3" xfId="12860" hidden="1"/>
    <cellStyle name="Uwaga 3" xfId="12854" hidden="1"/>
    <cellStyle name="Uwaga 3" xfId="12849" hidden="1"/>
    <cellStyle name="Uwaga 3" xfId="12845" hidden="1"/>
    <cellStyle name="Uwaga 3" xfId="12839" hidden="1"/>
    <cellStyle name="Uwaga 3" xfId="12834"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7" hidden="1"/>
    <cellStyle name="Uwaga 3" xfId="12751" hidden="1"/>
    <cellStyle name="Uwaga 3" xfId="12747" hidden="1"/>
    <cellStyle name="Uwaga 3" xfId="12743" hidden="1"/>
    <cellStyle name="Uwaga 3" xfId="13603" hidden="1"/>
    <cellStyle name="Uwaga 3" xfId="13602" hidden="1"/>
    <cellStyle name="Uwaga 3" xfId="13601" hidden="1"/>
    <cellStyle name="Uwaga 3" xfId="13588" hidden="1"/>
    <cellStyle name="Uwaga 3" xfId="13587" hidden="1"/>
    <cellStyle name="Uwaga 3" xfId="13586" hidden="1"/>
    <cellStyle name="Uwaga 3" xfId="13573" hidden="1"/>
    <cellStyle name="Uwaga 3" xfId="13572" hidden="1"/>
    <cellStyle name="Uwaga 3" xfId="13571" hidden="1"/>
    <cellStyle name="Uwaga 3" xfId="13558" hidden="1"/>
    <cellStyle name="Uwaga 3" xfId="13557" hidden="1"/>
    <cellStyle name="Uwaga 3" xfId="13556" hidden="1"/>
    <cellStyle name="Uwaga 3" xfId="13543" hidden="1"/>
    <cellStyle name="Uwaga 3" xfId="13542" hidden="1"/>
    <cellStyle name="Uwaga 3" xfId="13541" hidden="1"/>
    <cellStyle name="Uwaga 3" xfId="13529" hidden="1"/>
    <cellStyle name="Uwaga 3" xfId="13527" hidden="1"/>
    <cellStyle name="Uwaga 3" xfId="13525" hidden="1"/>
    <cellStyle name="Uwaga 3" xfId="13514" hidden="1"/>
    <cellStyle name="Uwaga 3" xfId="13512" hidden="1"/>
    <cellStyle name="Uwaga 3" xfId="13510" hidden="1"/>
    <cellStyle name="Uwaga 3" xfId="13499" hidden="1"/>
    <cellStyle name="Uwaga 3" xfId="13497" hidden="1"/>
    <cellStyle name="Uwaga 3" xfId="13495" hidden="1"/>
    <cellStyle name="Uwaga 3" xfId="13484" hidden="1"/>
    <cellStyle name="Uwaga 3" xfId="13482" hidden="1"/>
    <cellStyle name="Uwaga 3" xfId="13480" hidden="1"/>
    <cellStyle name="Uwaga 3" xfId="13469" hidden="1"/>
    <cellStyle name="Uwaga 3" xfId="13467" hidden="1"/>
    <cellStyle name="Uwaga 3" xfId="13465" hidden="1"/>
    <cellStyle name="Uwaga 3" xfId="13454" hidden="1"/>
    <cellStyle name="Uwaga 3" xfId="13452" hidden="1"/>
    <cellStyle name="Uwaga 3" xfId="13450" hidden="1"/>
    <cellStyle name="Uwaga 3" xfId="13439" hidden="1"/>
    <cellStyle name="Uwaga 3" xfId="13437" hidden="1"/>
    <cellStyle name="Uwaga 3" xfId="13435" hidden="1"/>
    <cellStyle name="Uwaga 3" xfId="13424" hidden="1"/>
    <cellStyle name="Uwaga 3" xfId="13422" hidden="1"/>
    <cellStyle name="Uwaga 3" xfId="13420" hidden="1"/>
    <cellStyle name="Uwaga 3" xfId="13409" hidden="1"/>
    <cellStyle name="Uwaga 3" xfId="13407" hidden="1"/>
    <cellStyle name="Uwaga 3" xfId="13405" hidden="1"/>
    <cellStyle name="Uwaga 3" xfId="13394" hidden="1"/>
    <cellStyle name="Uwaga 3" xfId="13392" hidden="1"/>
    <cellStyle name="Uwaga 3" xfId="13390" hidden="1"/>
    <cellStyle name="Uwaga 3" xfId="13379" hidden="1"/>
    <cellStyle name="Uwaga 3" xfId="13377" hidden="1"/>
    <cellStyle name="Uwaga 3" xfId="13375" hidden="1"/>
    <cellStyle name="Uwaga 3" xfId="13364" hidden="1"/>
    <cellStyle name="Uwaga 3" xfId="13362" hidden="1"/>
    <cellStyle name="Uwaga 3" xfId="13360" hidden="1"/>
    <cellStyle name="Uwaga 3" xfId="13349" hidden="1"/>
    <cellStyle name="Uwaga 3" xfId="13347" hidden="1"/>
    <cellStyle name="Uwaga 3" xfId="13344" hidden="1"/>
    <cellStyle name="Uwaga 3" xfId="13334" hidden="1"/>
    <cellStyle name="Uwaga 3" xfId="13331" hidden="1"/>
    <cellStyle name="Uwaga 3" xfId="13328" hidden="1"/>
    <cellStyle name="Uwaga 3" xfId="13319" hidden="1"/>
    <cellStyle name="Uwaga 3" xfId="13317" hidden="1"/>
    <cellStyle name="Uwaga 3" xfId="13314" hidden="1"/>
    <cellStyle name="Uwaga 3" xfId="13304" hidden="1"/>
    <cellStyle name="Uwaga 3" xfId="13302" hidden="1"/>
    <cellStyle name="Uwaga 3" xfId="13300" hidden="1"/>
    <cellStyle name="Uwaga 3" xfId="13289" hidden="1"/>
    <cellStyle name="Uwaga 3" xfId="13287" hidden="1"/>
    <cellStyle name="Uwaga 3" xfId="13285" hidden="1"/>
    <cellStyle name="Uwaga 3" xfId="13274" hidden="1"/>
    <cellStyle name="Uwaga 3" xfId="13272" hidden="1"/>
    <cellStyle name="Uwaga 3" xfId="13270" hidden="1"/>
    <cellStyle name="Uwaga 3" xfId="13259" hidden="1"/>
    <cellStyle name="Uwaga 3" xfId="13257" hidden="1"/>
    <cellStyle name="Uwaga 3" xfId="13255" hidden="1"/>
    <cellStyle name="Uwaga 3" xfId="13244" hidden="1"/>
    <cellStyle name="Uwaga 3" xfId="13242" hidden="1"/>
    <cellStyle name="Uwaga 3" xfId="13240" hidden="1"/>
    <cellStyle name="Uwaga 3" xfId="13229" hidden="1"/>
    <cellStyle name="Uwaga 3" xfId="13227" hidden="1"/>
    <cellStyle name="Uwaga 3" xfId="13224" hidden="1"/>
    <cellStyle name="Uwaga 3" xfId="13214" hidden="1"/>
    <cellStyle name="Uwaga 3" xfId="13211" hidden="1"/>
    <cellStyle name="Uwaga 3" xfId="13208" hidden="1"/>
    <cellStyle name="Uwaga 3" xfId="13199" hidden="1"/>
    <cellStyle name="Uwaga 3" xfId="13196" hidden="1"/>
    <cellStyle name="Uwaga 3" xfId="13193" hidden="1"/>
    <cellStyle name="Uwaga 3" xfId="13184" hidden="1"/>
    <cellStyle name="Uwaga 3" xfId="13182" hidden="1"/>
    <cellStyle name="Uwaga 3" xfId="13180" hidden="1"/>
    <cellStyle name="Uwaga 3" xfId="13169" hidden="1"/>
    <cellStyle name="Uwaga 3" xfId="13166" hidden="1"/>
    <cellStyle name="Uwaga 3" xfId="13163" hidden="1"/>
    <cellStyle name="Uwaga 3" xfId="13154" hidden="1"/>
    <cellStyle name="Uwaga 3" xfId="13151" hidden="1"/>
    <cellStyle name="Uwaga 3" xfId="13148" hidden="1"/>
    <cellStyle name="Uwaga 3" xfId="13139" hidden="1"/>
    <cellStyle name="Uwaga 3" xfId="13136" hidden="1"/>
    <cellStyle name="Uwaga 3" xfId="13133" hidden="1"/>
    <cellStyle name="Uwaga 3" xfId="13126" hidden="1"/>
    <cellStyle name="Uwaga 3" xfId="13122" hidden="1"/>
    <cellStyle name="Uwaga 3" xfId="13119" hidden="1"/>
    <cellStyle name="Uwaga 3" xfId="13111" hidden="1"/>
    <cellStyle name="Uwaga 3" xfId="13107" hidden="1"/>
    <cellStyle name="Uwaga 3" xfId="13104" hidden="1"/>
    <cellStyle name="Uwaga 3" xfId="13096" hidden="1"/>
    <cellStyle name="Uwaga 3" xfId="13092" hidden="1"/>
    <cellStyle name="Uwaga 3" xfId="13088" hidden="1"/>
    <cellStyle name="Uwaga 3" xfId="13081" hidden="1"/>
    <cellStyle name="Uwaga 3" xfId="13077" hidden="1"/>
    <cellStyle name="Uwaga 3" xfId="13074" hidden="1"/>
    <cellStyle name="Uwaga 3" xfId="13066" hidden="1"/>
    <cellStyle name="Uwaga 3" xfId="13062" hidden="1"/>
    <cellStyle name="Uwaga 3" xfId="13059" hidden="1"/>
    <cellStyle name="Uwaga 3" xfId="13050" hidden="1"/>
    <cellStyle name="Uwaga 3" xfId="13045" hidden="1"/>
    <cellStyle name="Uwaga 3" xfId="13041" hidden="1"/>
    <cellStyle name="Uwaga 3" xfId="13035" hidden="1"/>
    <cellStyle name="Uwaga 3" xfId="13030" hidden="1"/>
    <cellStyle name="Uwaga 3" xfId="13026" hidden="1"/>
    <cellStyle name="Uwaga 3" xfId="13020" hidden="1"/>
    <cellStyle name="Uwaga 3" xfId="13015" hidden="1"/>
    <cellStyle name="Uwaga 3" xfId="13011" hidden="1"/>
    <cellStyle name="Uwaga 3" xfId="13006" hidden="1"/>
    <cellStyle name="Uwaga 3" xfId="13002" hidden="1"/>
    <cellStyle name="Uwaga 3" xfId="12998" hidden="1"/>
    <cellStyle name="Uwaga 3" xfId="12991" hidden="1"/>
    <cellStyle name="Uwaga 3" xfId="12986" hidden="1"/>
    <cellStyle name="Uwaga 3" xfId="12982" hidden="1"/>
    <cellStyle name="Uwaga 3" xfId="12975" hidden="1"/>
    <cellStyle name="Uwaga 3" xfId="12970" hidden="1"/>
    <cellStyle name="Uwaga 3" xfId="12966" hidden="1"/>
    <cellStyle name="Uwaga 3" xfId="12961" hidden="1"/>
    <cellStyle name="Uwaga 3" xfId="12956" hidden="1"/>
    <cellStyle name="Uwaga 3" xfId="12952" hidden="1"/>
    <cellStyle name="Uwaga 3" xfId="12946" hidden="1"/>
    <cellStyle name="Uwaga 3" xfId="12942" hidden="1"/>
    <cellStyle name="Uwaga 3" xfId="12939" hidden="1"/>
    <cellStyle name="Uwaga 3" xfId="12932" hidden="1"/>
    <cellStyle name="Uwaga 3" xfId="12927" hidden="1"/>
    <cellStyle name="Uwaga 3" xfId="12922" hidden="1"/>
    <cellStyle name="Uwaga 3" xfId="12916" hidden="1"/>
    <cellStyle name="Uwaga 3" xfId="12911" hidden="1"/>
    <cellStyle name="Uwaga 3" xfId="12906" hidden="1"/>
    <cellStyle name="Uwaga 3" xfId="12901" hidden="1"/>
    <cellStyle name="Uwaga 3" xfId="12896" hidden="1"/>
    <cellStyle name="Uwaga 3" xfId="12891" hidden="1"/>
    <cellStyle name="Uwaga 3" xfId="12887" hidden="1"/>
    <cellStyle name="Uwaga 3" xfId="12883" hidden="1"/>
    <cellStyle name="Uwaga 3" xfId="12878" hidden="1"/>
    <cellStyle name="Uwaga 3" xfId="12871" hidden="1"/>
    <cellStyle name="Uwaga 3" xfId="12866" hidden="1"/>
    <cellStyle name="Uwaga 3" xfId="12861" hidden="1"/>
    <cellStyle name="Uwaga 3" xfId="12855" hidden="1"/>
    <cellStyle name="Uwaga 3" xfId="12850"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08" hidden="1"/>
    <cellStyle name="Uwaga 3" xfId="13606" hidden="1"/>
    <cellStyle name="Uwaga 3" xfId="13604" hidden="1"/>
    <cellStyle name="Uwaga 3" xfId="13591" hidden="1"/>
    <cellStyle name="Uwaga 3" xfId="13590" hidden="1"/>
    <cellStyle name="Uwaga 3" xfId="13589" hidden="1"/>
    <cellStyle name="Uwaga 3" xfId="13576" hidden="1"/>
    <cellStyle name="Uwaga 3" xfId="13575" hidden="1"/>
    <cellStyle name="Uwaga 3" xfId="13574" hidden="1"/>
    <cellStyle name="Uwaga 3" xfId="13562" hidden="1"/>
    <cellStyle name="Uwaga 3" xfId="13560" hidden="1"/>
    <cellStyle name="Uwaga 3" xfId="13559" hidden="1"/>
    <cellStyle name="Uwaga 3" xfId="13546" hidden="1"/>
    <cellStyle name="Uwaga 3" xfId="13545" hidden="1"/>
    <cellStyle name="Uwaga 3" xfId="13544" hidden="1"/>
    <cellStyle name="Uwaga 3" xfId="13532" hidden="1"/>
    <cellStyle name="Uwaga 3" xfId="13530" hidden="1"/>
    <cellStyle name="Uwaga 3" xfId="13528" hidden="1"/>
    <cellStyle name="Uwaga 3" xfId="13517" hidden="1"/>
    <cellStyle name="Uwaga 3" xfId="13515" hidden="1"/>
    <cellStyle name="Uwaga 3" xfId="13513" hidden="1"/>
    <cellStyle name="Uwaga 3" xfId="13502" hidden="1"/>
    <cellStyle name="Uwaga 3" xfId="13500" hidden="1"/>
    <cellStyle name="Uwaga 3" xfId="13498" hidden="1"/>
    <cellStyle name="Uwaga 3" xfId="13487" hidden="1"/>
    <cellStyle name="Uwaga 3" xfId="13485" hidden="1"/>
    <cellStyle name="Uwaga 3" xfId="13483" hidden="1"/>
    <cellStyle name="Uwaga 3" xfId="13472" hidden="1"/>
    <cellStyle name="Uwaga 3" xfId="13470" hidden="1"/>
    <cellStyle name="Uwaga 3" xfId="13468" hidden="1"/>
    <cellStyle name="Uwaga 3" xfId="13457" hidden="1"/>
    <cellStyle name="Uwaga 3" xfId="13455" hidden="1"/>
    <cellStyle name="Uwaga 3" xfId="13453" hidden="1"/>
    <cellStyle name="Uwaga 3" xfId="13442" hidden="1"/>
    <cellStyle name="Uwaga 3" xfId="13440" hidden="1"/>
    <cellStyle name="Uwaga 3" xfId="13438" hidden="1"/>
    <cellStyle name="Uwaga 3" xfId="13427" hidden="1"/>
    <cellStyle name="Uwaga 3" xfId="13425" hidden="1"/>
    <cellStyle name="Uwaga 3" xfId="13423" hidden="1"/>
    <cellStyle name="Uwaga 3" xfId="13412" hidden="1"/>
    <cellStyle name="Uwaga 3" xfId="13410" hidden="1"/>
    <cellStyle name="Uwaga 3" xfId="13408" hidden="1"/>
    <cellStyle name="Uwaga 3" xfId="13397" hidden="1"/>
    <cellStyle name="Uwaga 3" xfId="13395" hidden="1"/>
    <cellStyle name="Uwaga 3" xfId="13393" hidden="1"/>
    <cellStyle name="Uwaga 3" xfId="13382" hidden="1"/>
    <cellStyle name="Uwaga 3" xfId="13380" hidden="1"/>
    <cellStyle name="Uwaga 3" xfId="13378" hidden="1"/>
    <cellStyle name="Uwaga 3" xfId="13367" hidden="1"/>
    <cellStyle name="Uwaga 3" xfId="13365" hidden="1"/>
    <cellStyle name="Uwaga 3" xfId="13363" hidden="1"/>
    <cellStyle name="Uwaga 3" xfId="13352" hidden="1"/>
    <cellStyle name="Uwaga 3" xfId="13350" hidden="1"/>
    <cellStyle name="Uwaga 3" xfId="13348" hidden="1"/>
    <cellStyle name="Uwaga 3" xfId="13337" hidden="1"/>
    <cellStyle name="Uwaga 3" xfId="13335" hidden="1"/>
    <cellStyle name="Uwaga 3" xfId="13333" hidden="1"/>
    <cellStyle name="Uwaga 3" xfId="13322" hidden="1"/>
    <cellStyle name="Uwaga 3" xfId="13320" hidden="1"/>
    <cellStyle name="Uwaga 3" xfId="13318" hidden="1"/>
    <cellStyle name="Uwaga 3" xfId="13307" hidden="1"/>
    <cellStyle name="Uwaga 3" xfId="13305" hidden="1"/>
    <cellStyle name="Uwaga 3" xfId="13303" hidden="1"/>
    <cellStyle name="Uwaga 3" xfId="13292" hidden="1"/>
    <cellStyle name="Uwaga 3" xfId="13290" hidden="1"/>
    <cellStyle name="Uwaga 3" xfId="13288" hidden="1"/>
    <cellStyle name="Uwaga 3" xfId="13277" hidden="1"/>
    <cellStyle name="Uwaga 3" xfId="13275" hidden="1"/>
    <cellStyle name="Uwaga 3" xfId="13273" hidden="1"/>
    <cellStyle name="Uwaga 3" xfId="13262" hidden="1"/>
    <cellStyle name="Uwaga 3" xfId="13260" hidden="1"/>
    <cellStyle name="Uwaga 3" xfId="13258" hidden="1"/>
    <cellStyle name="Uwaga 3" xfId="13247" hidden="1"/>
    <cellStyle name="Uwaga 3" xfId="13245" hidden="1"/>
    <cellStyle name="Uwaga 3" xfId="13243" hidden="1"/>
    <cellStyle name="Uwaga 3" xfId="13232" hidden="1"/>
    <cellStyle name="Uwaga 3" xfId="13230" hidden="1"/>
    <cellStyle name="Uwaga 3" xfId="13228" hidden="1"/>
    <cellStyle name="Uwaga 3" xfId="13217" hidden="1"/>
    <cellStyle name="Uwaga 3" xfId="13215" hidden="1"/>
    <cellStyle name="Uwaga 3" xfId="13212" hidden="1"/>
    <cellStyle name="Uwaga 3" xfId="13202" hidden="1"/>
    <cellStyle name="Uwaga 3" xfId="13200" hidden="1"/>
    <cellStyle name="Uwaga 3" xfId="13198" hidden="1"/>
    <cellStyle name="Uwaga 3" xfId="13187" hidden="1"/>
    <cellStyle name="Uwaga 3" xfId="13185" hidden="1"/>
    <cellStyle name="Uwaga 3" xfId="13183" hidden="1"/>
    <cellStyle name="Uwaga 3" xfId="13172" hidden="1"/>
    <cellStyle name="Uwaga 3" xfId="13170" hidden="1"/>
    <cellStyle name="Uwaga 3" xfId="13167" hidden="1"/>
    <cellStyle name="Uwaga 3" xfId="13157" hidden="1"/>
    <cellStyle name="Uwaga 3" xfId="13155" hidden="1"/>
    <cellStyle name="Uwaga 3" xfId="13152" hidden="1"/>
    <cellStyle name="Uwaga 3" xfId="13142" hidden="1"/>
    <cellStyle name="Uwaga 3" xfId="13140" hidden="1"/>
    <cellStyle name="Uwaga 3" xfId="13137" hidden="1"/>
    <cellStyle name="Uwaga 3" xfId="13128" hidden="1"/>
    <cellStyle name="Uwaga 3" xfId="13125" hidden="1"/>
    <cellStyle name="Uwaga 3" xfId="13121" hidden="1"/>
    <cellStyle name="Uwaga 3" xfId="13113" hidden="1"/>
    <cellStyle name="Uwaga 3" xfId="13110" hidden="1"/>
    <cellStyle name="Uwaga 3" xfId="13106" hidden="1"/>
    <cellStyle name="Uwaga 3" xfId="13098" hidden="1"/>
    <cellStyle name="Uwaga 3" xfId="13095" hidden="1"/>
    <cellStyle name="Uwaga 3" xfId="13091" hidden="1"/>
    <cellStyle name="Uwaga 3" xfId="13083" hidden="1"/>
    <cellStyle name="Uwaga 3" xfId="13080" hidden="1"/>
    <cellStyle name="Uwaga 3" xfId="13076" hidden="1"/>
    <cellStyle name="Uwaga 3" xfId="13068" hidden="1"/>
    <cellStyle name="Uwaga 3" xfId="13065" hidden="1"/>
    <cellStyle name="Uwaga 3" xfId="13061" hidden="1"/>
    <cellStyle name="Uwaga 3" xfId="13053" hidden="1"/>
    <cellStyle name="Uwaga 3" xfId="13049" hidden="1"/>
    <cellStyle name="Uwaga 3" xfId="13044" hidden="1"/>
    <cellStyle name="Uwaga 3" xfId="13038" hidden="1"/>
    <cellStyle name="Uwaga 3" xfId="13034" hidden="1"/>
    <cellStyle name="Uwaga 3" xfId="13029" hidden="1"/>
    <cellStyle name="Uwaga 3" xfId="13023" hidden="1"/>
    <cellStyle name="Uwaga 3" xfId="13019" hidden="1"/>
    <cellStyle name="Uwaga 3" xfId="13014" hidden="1"/>
    <cellStyle name="Uwaga 3" xfId="13008" hidden="1"/>
    <cellStyle name="Uwaga 3" xfId="13005" hidden="1"/>
    <cellStyle name="Uwaga 3" xfId="13001" hidden="1"/>
    <cellStyle name="Uwaga 3" xfId="12993" hidden="1"/>
    <cellStyle name="Uwaga 3" xfId="12990" hidden="1"/>
    <cellStyle name="Uwaga 3" xfId="12985" hidden="1"/>
    <cellStyle name="Uwaga 3" xfId="12978" hidden="1"/>
    <cellStyle name="Uwaga 3" xfId="12974" hidden="1"/>
    <cellStyle name="Uwaga 3" xfId="12969" hidden="1"/>
    <cellStyle name="Uwaga 3" xfId="12963" hidden="1"/>
    <cellStyle name="Uwaga 3" xfId="12959" hidden="1"/>
    <cellStyle name="Uwaga 3" xfId="12954" hidden="1"/>
    <cellStyle name="Uwaga 3" xfId="12948" hidden="1"/>
    <cellStyle name="Uwaga 3" xfId="12945" hidden="1"/>
    <cellStyle name="Uwaga 3" xfId="12941" hidden="1"/>
    <cellStyle name="Uwaga 3" xfId="12933" hidden="1"/>
    <cellStyle name="Uwaga 3" xfId="12928" hidden="1"/>
    <cellStyle name="Uwaga 3" xfId="12923" hidden="1"/>
    <cellStyle name="Uwaga 3" xfId="12918" hidden="1"/>
    <cellStyle name="Uwaga 3" xfId="12913" hidden="1"/>
    <cellStyle name="Uwaga 3" xfId="12908" hidden="1"/>
    <cellStyle name="Uwaga 3" xfId="12903" hidden="1"/>
    <cellStyle name="Uwaga 3" xfId="12898" hidden="1"/>
    <cellStyle name="Uwaga 3" xfId="12893" hidden="1"/>
    <cellStyle name="Uwaga 3" xfId="12888" hidden="1"/>
    <cellStyle name="Uwaga 3" xfId="12884" hidden="1"/>
    <cellStyle name="Uwaga 3" xfId="12879"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3612" hidden="1"/>
    <cellStyle name="Uwaga 3" xfId="13611" hidden="1"/>
    <cellStyle name="Uwaga 3" xfId="13609" hidden="1"/>
    <cellStyle name="Uwaga 3" xfId="13596" hidden="1"/>
    <cellStyle name="Uwaga 3" xfId="13594" hidden="1"/>
    <cellStyle name="Uwaga 3" xfId="13592" hidden="1"/>
    <cellStyle name="Uwaga 3" xfId="13582" hidden="1"/>
    <cellStyle name="Uwaga 3" xfId="13580" hidden="1"/>
    <cellStyle name="Uwaga 3" xfId="13578" hidden="1"/>
    <cellStyle name="Uwaga 3" xfId="13567" hidden="1"/>
    <cellStyle name="Uwaga 3" xfId="13565" hidden="1"/>
    <cellStyle name="Uwaga 3" xfId="13563" hidden="1"/>
    <cellStyle name="Uwaga 3" xfId="13550" hidden="1"/>
    <cellStyle name="Uwaga 3" xfId="13548" hidden="1"/>
    <cellStyle name="Uwaga 3" xfId="13547" hidden="1"/>
    <cellStyle name="Uwaga 3" xfId="13534" hidden="1"/>
    <cellStyle name="Uwaga 3" xfId="13533" hidden="1"/>
    <cellStyle name="Uwaga 3" xfId="13531" hidden="1"/>
    <cellStyle name="Uwaga 3" xfId="13519" hidden="1"/>
    <cellStyle name="Uwaga 3" xfId="13518" hidden="1"/>
    <cellStyle name="Uwaga 3" xfId="13516" hidden="1"/>
    <cellStyle name="Uwaga 3" xfId="13504" hidden="1"/>
    <cellStyle name="Uwaga 3" xfId="13503" hidden="1"/>
    <cellStyle name="Uwaga 3" xfId="13501" hidden="1"/>
    <cellStyle name="Uwaga 3" xfId="13489" hidden="1"/>
    <cellStyle name="Uwaga 3" xfId="13488" hidden="1"/>
    <cellStyle name="Uwaga 3" xfId="13486" hidden="1"/>
    <cellStyle name="Uwaga 3" xfId="13474" hidden="1"/>
    <cellStyle name="Uwaga 3" xfId="13473" hidden="1"/>
    <cellStyle name="Uwaga 3" xfId="13471" hidden="1"/>
    <cellStyle name="Uwaga 3" xfId="13459" hidden="1"/>
    <cellStyle name="Uwaga 3" xfId="13458" hidden="1"/>
    <cellStyle name="Uwaga 3" xfId="13456" hidden="1"/>
    <cellStyle name="Uwaga 3" xfId="13444" hidden="1"/>
    <cellStyle name="Uwaga 3" xfId="13443" hidden="1"/>
    <cellStyle name="Uwaga 3" xfId="13441" hidden="1"/>
    <cellStyle name="Uwaga 3" xfId="13429" hidden="1"/>
    <cellStyle name="Uwaga 3" xfId="13428" hidden="1"/>
    <cellStyle name="Uwaga 3" xfId="13426" hidden="1"/>
    <cellStyle name="Uwaga 3" xfId="13414" hidden="1"/>
    <cellStyle name="Uwaga 3" xfId="13413" hidden="1"/>
    <cellStyle name="Uwaga 3" xfId="13411" hidden="1"/>
    <cellStyle name="Uwaga 3" xfId="13399" hidden="1"/>
    <cellStyle name="Uwaga 3" xfId="13398" hidden="1"/>
    <cellStyle name="Uwaga 3" xfId="13396" hidden="1"/>
    <cellStyle name="Uwaga 3" xfId="13384" hidden="1"/>
    <cellStyle name="Uwaga 3" xfId="13383" hidden="1"/>
    <cellStyle name="Uwaga 3" xfId="13381" hidden="1"/>
    <cellStyle name="Uwaga 3" xfId="13369" hidden="1"/>
    <cellStyle name="Uwaga 3" xfId="13368" hidden="1"/>
    <cellStyle name="Uwaga 3" xfId="13366" hidden="1"/>
    <cellStyle name="Uwaga 3" xfId="13354" hidden="1"/>
    <cellStyle name="Uwaga 3" xfId="13353" hidden="1"/>
    <cellStyle name="Uwaga 3" xfId="13351" hidden="1"/>
    <cellStyle name="Uwaga 3" xfId="13339" hidden="1"/>
    <cellStyle name="Uwaga 3" xfId="13338" hidden="1"/>
    <cellStyle name="Uwaga 3" xfId="13336" hidden="1"/>
    <cellStyle name="Uwaga 3" xfId="13324" hidden="1"/>
    <cellStyle name="Uwaga 3" xfId="13323" hidden="1"/>
    <cellStyle name="Uwaga 3" xfId="13321" hidden="1"/>
    <cellStyle name="Uwaga 3" xfId="13309" hidden="1"/>
    <cellStyle name="Uwaga 3" xfId="13308" hidden="1"/>
    <cellStyle name="Uwaga 3" xfId="13306" hidden="1"/>
    <cellStyle name="Uwaga 3" xfId="13294" hidden="1"/>
    <cellStyle name="Uwaga 3" xfId="13293" hidden="1"/>
    <cellStyle name="Uwaga 3" xfId="13291" hidden="1"/>
    <cellStyle name="Uwaga 3" xfId="13279" hidden="1"/>
    <cellStyle name="Uwaga 3" xfId="13278" hidden="1"/>
    <cellStyle name="Uwaga 3" xfId="13276" hidden="1"/>
    <cellStyle name="Uwaga 3" xfId="13264" hidden="1"/>
    <cellStyle name="Uwaga 3" xfId="13263" hidden="1"/>
    <cellStyle name="Uwaga 3" xfId="13261" hidden="1"/>
    <cellStyle name="Uwaga 3" xfId="13249" hidden="1"/>
    <cellStyle name="Uwaga 3" xfId="13248" hidden="1"/>
    <cellStyle name="Uwaga 3" xfId="13246" hidden="1"/>
    <cellStyle name="Uwaga 3" xfId="13234" hidden="1"/>
    <cellStyle name="Uwaga 3" xfId="13233" hidden="1"/>
    <cellStyle name="Uwaga 3" xfId="13231" hidden="1"/>
    <cellStyle name="Uwaga 3" xfId="13219" hidden="1"/>
    <cellStyle name="Uwaga 3" xfId="13218" hidden="1"/>
    <cellStyle name="Uwaga 3" xfId="13216" hidden="1"/>
    <cellStyle name="Uwaga 3" xfId="13204" hidden="1"/>
    <cellStyle name="Uwaga 3" xfId="13203" hidden="1"/>
    <cellStyle name="Uwaga 3" xfId="13201" hidden="1"/>
    <cellStyle name="Uwaga 3" xfId="13189" hidden="1"/>
    <cellStyle name="Uwaga 3" xfId="13188" hidden="1"/>
    <cellStyle name="Uwaga 3" xfId="13186" hidden="1"/>
    <cellStyle name="Uwaga 3" xfId="13174" hidden="1"/>
    <cellStyle name="Uwaga 3" xfId="13173" hidden="1"/>
    <cellStyle name="Uwaga 3" xfId="13171" hidden="1"/>
    <cellStyle name="Uwaga 3" xfId="13159" hidden="1"/>
    <cellStyle name="Uwaga 3" xfId="13158" hidden="1"/>
    <cellStyle name="Uwaga 3" xfId="13156" hidden="1"/>
    <cellStyle name="Uwaga 3" xfId="13144" hidden="1"/>
    <cellStyle name="Uwaga 3" xfId="13143" hidden="1"/>
    <cellStyle name="Uwaga 3" xfId="13141" hidden="1"/>
    <cellStyle name="Uwaga 3" xfId="13129" hidden="1"/>
    <cellStyle name="Uwaga 3" xfId="13127" hidden="1"/>
    <cellStyle name="Uwaga 3" xfId="13124" hidden="1"/>
    <cellStyle name="Uwaga 3" xfId="13114" hidden="1"/>
    <cellStyle name="Uwaga 3" xfId="13112" hidden="1"/>
    <cellStyle name="Uwaga 3" xfId="13109" hidden="1"/>
    <cellStyle name="Uwaga 3" xfId="13099" hidden="1"/>
    <cellStyle name="Uwaga 3" xfId="13097" hidden="1"/>
    <cellStyle name="Uwaga 3" xfId="13094" hidden="1"/>
    <cellStyle name="Uwaga 3" xfId="13084" hidden="1"/>
    <cellStyle name="Uwaga 3" xfId="13082" hidden="1"/>
    <cellStyle name="Uwaga 3" xfId="13079" hidden="1"/>
    <cellStyle name="Uwaga 3" xfId="13069" hidden="1"/>
    <cellStyle name="Uwaga 3" xfId="13067" hidden="1"/>
    <cellStyle name="Uwaga 3" xfId="13064" hidden="1"/>
    <cellStyle name="Uwaga 3" xfId="13054" hidden="1"/>
    <cellStyle name="Uwaga 3" xfId="13052" hidden="1"/>
    <cellStyle name="Uwaga 3" xfId="13048" hidden="1"/>
    <cellStyle name="Uwaga 3" xfId="13039" hidden="1"/>
    <cellStyle name="Uwaga 3" xfId="13036" hidden="1"/>
    <cellStyle name="Uwaga 3" xfId="13032" hidden="1"/>
    <cellStyle name="Uwaga 3" xfId="13024" hidden="1"/>
    <cellStyle name="Uwaga 3" xfId="13022" hidden="1"/>
    <cellStyle name="Uwaga 3" xfId="13018" hidden="1"/>
    <cellStyle name="Uwaga 3" xfId="13009" hidden="1"/>
    <cellStyle name="Uwaga 3" xfId="13007" hidden="1"/>
    <cellStyle name="Uwaga 3" xfId="13004" hidden="1"/>
    <cellStyle name="Uwaga 3" xfId="12994" hidden="1"/>
    <cellStyle name="Uwaga 3" xfId="12992" hidden="1"/>
    <cellStyle name="Uwaga 3" xfId="12987" hidden="1"/>
    <cellStyle name="Uwaga 3" xfId="12979" hidden="1"/>
    <cellStyle name="Uwaga 3" xfId="12977" hidden="1"/>
    <cellStyle name="Uwaga 3" xfId="12972" hidden="1"/>
    <cellStyle name="Uwaga 3" xfId="12964" hidden="1"/>
    <cellStyle name="Uwaga 3" xfId="12962" hidden="1"/>
    <cellStyle name="Uwaga 3" xfId="12957" hidden="1"/>
    <cellStyle name="Uwaga 3" xfId="12949" hidden="1"/>
    <cellStyle name="Uwaga 3" xfId="12947" hidden="1"/>
    <cellStyle name="Uwaga 3" xfId="12943" hidden="1"/>
    <cellStyle name="Uwaga 3" xfId="12934" hidden="1"/>
    <cellStyle name="Uwaga 3" xfId="12931"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6" hidden="1"/>
    <cellStyle name="Uwaga 3" xfId="12882" hidden="1"/>
    <cellStyle name="Uwaga 3" xfId="12873" hidden="1"/>
    <cellStyle name="Uwaga 3" xfId="12868" hidden="1"/>
    <cellStyle name="Uwaga 3" xfId="12863" hidden="1"/>
    <cellStyle name="Uwaga 3" xfId="12858" hidden="1"/>
    <cellStyle name="Uwaga 3" xfId="12853" hidden="1"/>
    <cellStyle name="Uwaga 3" xfId="12848" hidden="1"/>
    <cellStyle name="Uwaga 3" xfId="12843" hidden="1"/>
    <cellStyle name="Uwaga 3" xfId="12838" hidden="1"/>
    <cellStyle name="Uwaga 3" xfId="12833" hidden="1"/>
    <cellStyle name="Uwaga 3" xfId="12829" hidden="1"/>
    <cellStyle name="Uwaga 3" xfId="12824" hidden="1"/>
    <cellStyle name="Uwaga 3" xfId="12819" hidden="1"/>
    <cellStyle name="Uwaga 3" xfId="12814" hidden="1"/>
    <cellStyle name="Uwaga 3" xfId="12810" hidden="1"/>
    <cellStyle name="Uwaga 3" xfId="12806" hidden="1"/>
    <cellStyle name="Uwaga 3" xfId="12799" hidden="1"/>
    <cellStyle name="Uwaga 3" xfId="12795" hidden="1"/>
    <cellStyle name="Uwaga 3" xfId="12790" hidden="1"/>
    <cellStyle name="Uwaga 3" xfId="12784" hidden="1"/>
    <cellStyle name="Uwaga 3" xfId="12780" hidden="1"/>
    <cellStyle name="Uwaga 3" xfId="12775" hidden="1"/>
    <cellStyle name="Uwaga 3" xfId="12769" hidden="1"/>
    <cellStyle name="Uwaga 3" xfId="12765" hidden="1"/>
    <cellStyle name="Uwaga 3" xfId="12761" hidden="1"/>
    <cellStyle name="Uwaga 3" xfId="12754" hidden="1"/>
    <cellStyle name="Uwaga 3" xfId="12750" hidden="1"/>
    <cellStyle name="Uwaga 3" xfId="12746" hidden="1"/>
    <cellStyle name="Uwaga 3" xfId="11861" hidden="1"/>
    <cellStyle name="Uwaga 3" xfId="11860" hidden="1"/>
    <cellStyle name="Uwaga 3" xfId="11859" hidden="1"/>
    <cellStyle name="Uwaga 3" xfId="11852" hidden="1"/>
    <cellStyle name="Uwaga 3" xfId="11851" hidden="1"/>
    <cellStyle name="Uwaga 3" xfId="11850" hidden="1"/>
    <cellStyle name="Uwaga 3" xfId="11843" hidden="1"/>
    <cellStyle name="Uwaga 3" xfId="11842" hidden="1"/>
    <cellStyle name="Uwaga 3" xfId="11841" hidden="1"/>
    <cellStyle name="Uwaga 3" xfId="11834" hidden="1"/>
    <cellStyle name="Uwaga 3" xfId="11833" hidden="1"/>
    <cellStyle name="Uwaga 3" xfId="11832" hidden="1"/>
    <cellStyle name="Uwaga 3" xfId="11825" hidden="1"/>
    <cellStyle name="Uwaga 3" xfId="11824" hidden="1"/>
    <cellStyle name="Uwaga 3" xfId="11823" hidden="1"/>
    <cellStyle name="Uwaga 3" xfId="11816" hidden="1"/>
    <cellStyle name="Uwaga 3" xfId="11815" hidden="1"/>
    <cellStyle name="Uwaga 3" xfId="11813" hidden="1"/>
    <cellStyle name="Uwaga 3" xfId="11807" hidden="1"/>
    <cellStyle name="Uwaga 3" xfId="11806" hidden="1"/>
    <cellStyle name="Uwaga 3" xfId="11804" hidden="1"/>
    <cellStyle name="Uwaga 3" xfId="11798" hidden="1"/>
    <cellStyle name="Uwaga 3" xfId="11797" hidden="1"/>
    <cellStyle name="Uwaga 3" xfId="11795" hidden="1"/>
    <cellStyle name="Uwaga 3" xfId="11789" hidden="1"/>
    <cellStyle name="Uwaga 3" xfId="11788" hidden="1"/>
    <cellStyle name="Uwaga 3" xfId="11786" hidden="1"/>
    <cellStyle name="Uwaga 3" xfId="11780" hidden="1"/>
    <cellStyle name="Uwaga 3" xfId="11779" hidden="1"/>
    <cellStyle name="Uwaga 3" xfId="11777" hidden="1"/>
    <cellStyle name="Uwaga 3" xfId="11771" hidden="1"/>
    <cellStyle name="Uwaga 3" xfId="11770" hidden="1"/>
    <cellStyle name="Uwaga 3" xfId="11768" hidden="1"/>
    <cellStyle name="Uwaga 3" xfId="11762" hidden="1"/>
    <cellStyle name="Uwaga 3" xfId="11761" hidden="1"/>
    <cellStyle name="Uwaga 3" xfId="11759" hidden="1"/>
    <cellStyle name="Uwaga 3" xfId="11753" hidden="1"/>
    <cellStyle name="Uwaga 3" xfId="11752" hidden="1"/>
    <cellStyle name="Uwaga 3" xfId="11750" hidden="1"/>
    <cellStyle name="Uwaga 3" xfId="11744" hidden="1"/>
    <cellStyle name="Uwaga 3" xfId="11743" hidden="1"/>
    <cellStyle name="Uwaga 3" xfId="11741" hidden="1"/>
    <cellStyle name="Uwaga 3" xfId="11735" hidden="1"/>
    <cellStyle name="Uwaga 3" xfId="11734" hidden="1"/>
    <cellStyle name="Uwaga 3" xfId="11732" hidden="1"/>
    <cellStyle name="Uwaga 3" xfId="11726" hidden="1"/>
    <cellStyle name="Uwaga 3" xfId="11725" hidden="1"/>
    <cellStyle name="Uwaga 3" xfId="11723" hidden="1"/>
    <cellStyle name="Uwaga 3" xfId="11717" hidden="1"/>
    <cellStyle name="Uwaga 3" xfId="11716" hidden="1"/>
    <cellStyle name="Uwaga 3" xfId="11714" hidden="1"/>
    <cellStyle name="Uwaga 3" xfId="11708" hidden="1"/>
    <cellStyle name="Uwaga 3" xfId="11707" hidden="1"/>
    <cellStyle name="Uwaga 3" xfId="11704" hidden="1"/>
    <cellStyle name="Uwaga 3" xfId="11699" hidden="1"/>
    <cellStyle name="Uwaga 3" xfId="11697" hidden="1"/>
    <cellStyle name="Uwaga 3" xfId="11694" hidden="1"/>
    <cellStyle name="Uwaga 3" xfId="11690" hidden="1"/>
    <cellStyle name="Uwaga 3" xfId="11689" hidden="1"/>
    <cellStyle name="Uwaga 3" xfId="11686" hidden="1"/>
    <cellStyle name="Uwaga 3" xfId="11681" hidden="1"/>
    <cellStyle name="Uwaga 3" xfId="11680" hidden="1"/>
    <cellStyle name="Uwaga 3" xfId="11678" hidden="1"/>
    <cellStyle name="Uwaga 3" xfId="11672" hidden="1"/>
    <cellStyle name="Uwaga 3" xfId="11671" hidden="1"/>
    <cellStyle name="Uwaga 3" xfId="11669" hidden="1"/>
    <cellStyle name="Uwaga 3" xfId="11663" hidden="1"/>
    <cellStyle name="Uwaga 3" xfId="11662" hidden="1"/>
    <cellStyle name="Uwaga 3" xfId="11660" hidden="1"/>
    <cellStyle name="Uwaga 3" xfId="11654" hidden="1"/>
    <cellStyle name="Uwaga 3" xfId="11653" hidden="1"/>
    <cellStyle name="Uwaga 3" xfId="11651" hidden="1"/>
    <cellStyle name="Uwaga 3" xfId="11645" hidden="1"/>
    <cellStyle name="Uwaga 3" xfId="11644" hidden="1"/>
    <cellStyle name="Uwaga 3" xfId="11642" hidden="1"/>
    <cellStyle name="Uwaga 3" xfId="11636" hidden="1"/>
    <cellStyle name="Uwaga 3" xfId="11635" hidden="1"/>
    <cellStyle name="Uwaga 3" xfId="11632" hidden="1"/>
    <cellStyle name="Uwaga 3" xfId="11627" hidden="1"/>
    <cellStyle name="Uwaga 3" xfId="11625" hidden="1"/>
    <cellStyle name="Uwaga 3" xfId="11622" hidden="1"/>
    <cellStyle name="Uwaga 3" xfId="11618" hidden="1"/>
    <cellStyle name="Uwaga 3" xfId="11616" hidden="1"/>
    <cellStyle name="Uwaga 3" xfId="11613" hidden="1"/>
    <cellStyle name="Uwaga 3" xfId="11609" hidden="1"/>
    <cellStyle name="Uwaga 3" xfId="11608" hidden="1"/>
    <cellStyle name="Uwaga 3" xfId="11606" hidden="1"/>
    <cellStyle name="Uwaga 3" xfId="11600" hidden="1"/>
    <cellStyle name="Uwaga 3" xfId="11598" hidden="1"/>
    <cellStyle name="Uwaga 3" xfId="11595" hidden="1"/>
    <cellStyle name="Uwaga 3" xfId="11591" hidden="1"/>
    <cellStyle name="Uwaga 3" xfId="11589" hidden="1"/>
    <cellStyle name="Uwaga 3" xfId="11586" hidden="1"/>
    <cellStyle name="Uwaga 3" xfId="11582" hidden="1"/>
    <cellStyle name="Uwaga 3" xfId="11580" hidden="1"/>
    <cellStyle name="Uwaga 3" xfId="11577" hidden="1"/>
    <cellStyle name="Uwaga 3" xfId="11573" hidden="1"/>
    <cellStyle name="Uwaga 3" xfId="11571" hidden="1"/>
    <cellStyle name="Uwaga 3" xfId="11569" hidden="1"/>
    <cellStyle name="Uwaga 3" xfId="11564" hidden="1"/>
    <cellStyle name="Uwaga 3" xfId="11562" hidden="1"/>
    <cellStyle name="Uwaga 3" xfId="11560" hidden="1"/>
    <cellStyle name="Uwaga 3" xfId="11555" hidden="1"/>
    <cellStyle name="Uwaga 3" xfId="11553" hidden="1"/>
    <cellStyle name="Uwaga 3" xfId="11550" hidden="1"/>
    <cellStyle name="Uwaga 3" xfId="11546" hidden="1"/>
    <cellStyle name="Uwaga 3" xfId="11544" hidden="1"/>
    <cellStyle name="Uwaga 3" xfId="11542" hidden="1"/>
    <cellStyle name="Uwaga 3" xfId="11537" hidden="1"/>
    <cellStyle name="Uwaga 3" xfId="11535" hidden="1"/>
    <cellStyle name="Uwaga 3" xfId="11533" hidden="1"/>
    <cellStyle name="Uwaga 3" xfId="11527" hidden="1"/>
    <cellStyle name="Uwaga 3" xfId="11524" hidden="1"/>
    <cellStyle name="Uwaga 3" xfId="11521" hidden="1"/>
    <cellStyle name="Uwaga 3" xfId="11518" hidden="1"/>
    <cellStyle name="Uwaga 3" xfId="11515" hidden="1"/>
    <cellStyle name="Uwaga 3" xfId="11512" hidden="1"/>
    <cellStyle name="Uwaga 3" xfId="11509" hidden="1"/>
    <cellStyle name="Uwaga 3" xfId="11506" hidden="1"/>
    <cellStyle name="Uwaga 3" xfId="11503" hidden="1"/>
    <cellStyle name="Uwaga 3" xfId="11501" hidden="1"/>
    <cellStyle name="Uwaga 3" xfId="11499" hidden="1"/>
    <cellStyle name="Uwaga 3" xfId="11496" hidden="1"/>
    <cellStyle name="Uwaga 3" xfId="11492" hidden="1"/>
    <cellStyle name="Uwaga 3" xfId="11489" hidden="1"/>
    <cellStyle name="Uwaga 3" xfId="11486" hidden="1"/>
    <cellStyle name="Uwaga 3" xfId="11482" hidden="1"/>
    <cellStyle name="Uwaga 3" xfId="11479" hidden="1"/>
    <cellStyle name="Uwaga 3" xfId="11476" hidden="1"/>
    <cellStyle name="Uwaga 3" xfId="11474" hidden="1"/>
    <cellStyle name="Uwaga 3" xfId="11471" hidden="1"/>
    <cellStyle name="Uwaga 3" xfId="11468" hidden="1"/>
    <cellStyle name="Uwaga 3" xfId="11465" hidden="1"/>
    <cellStyle name="Uwaga 3" xfId="11463" hidden="1"/>
    <cellStyle name="Uwaga 3" xfId="11461" hidden="1"/>
    <cellStyle name="Uwaga 3" xfId="11456" hidden="1"/>
    <cellStyle name="Uwaga 3" xfId="11453" hidden="1"/>
    <cellStyle name="Uwaga 3" xfId="11450" hidden="1"/>
    <cellStyle name="Uwaga 3" xfId="11446" hidden="1"/>
    <cellStyle name="Uwaga 3" xfId="11443" hidden="1"/>
    <cellStyle name="Uwaga 3" xfId="11440" hidden="1"/>
    <cellStyle name="Uwaga 3" xfId="11437" hidden="1"/>
    <cellStyle name="Uwaga 3" xfId="11434" hidden="1"/>
    <cellStyle name="Uwaga 3" xfId="11431" hidden="1"/>
    <cellStyle name="Uwaga 3" xfId="11429" hidden="1"/>
    <cellStyle name="Uwaga 3" xfId="11427" hidden="1"/>
    <cellStyle name="Uwaga 3" xfId="11424" hidden="1"/>
    <cellStyle name="Uwaga 3" xfId="11419" hidden="1"/>
    <cellStyle name="Uwaga 3" xfId="11416" hidden="1"/>
    <cellStyle name="Uwaga 3" xfId="11413" hidden="1"/>
    <cellStyle name="Uwaga 3" xfId="11409" hidden="1"/>
    <cellStyle name="Uwaga 3" xfId="11406" hidden="1"/>
    <cellStyle name="Uwaga 3" xfId="11404" hidden="1"/>
    <cellStyle name="Uwaga 3" xfId="11401" hidden="1"/>
    <cellStyle name="Uwaga 3" xfId="11398" hidden="1"/>
    <cellStyle name="Uwaga 3" xfId="11395" hidden="1"/>
    <cellStyle name="Uwaga 3" xfId="11393" hidden="1"/>
    <cellStyle name="Uwaga 3" xfId="11390" hidden="1"/>
    <cellStyle name="Uwaga 3" xfId="11387" hidden="1"/>
    <cellStyle name="Uwaga 3" xfId="11384" hidden="1"/>
    <cellStyle name="Uwaga 3" xfId="11382" hidden="1"/>
    <cellStyle name="Uwaga 3" xfId="11380" hidden="1"/>
    <cellStyle name="Uwaga 3" xfId="11375" hidden="1"/>
    <cellStyle name="Uwaga 3" xfId="11373" hidden="1"/>
    <cellStyle name="Uwaga 3" xfId="11370" hidden="1"/>
    <cellStyle name="Uwaga 3" xfId="11366" hidden="1"/>
    <cellStyle name="Uwaga 3" xfId="11364" hidden="1"/>
    <cellStyle name="Uwaga 3" xfId="11361" hidden="1"/>
    <cellStyle name="Uwaga 3" xfId="11357" hidden="1"/>
    <cellStyle name="Uwaga 3" xfId="11355" hidden="1"/>
    <cellStyle name="Uwaga 3" xfId="11353" hidden="1"/>
    <cellStyle name="Uwaga 3" xfId="11348" hidden="1"/>
    <cellStyle name="Uwaga 3" xfId="11346" hidden="1"/>
    <cellStyle name="Uwaga 3" xfId="11344" hidden="1"/>
    <cellStyle name="Uwaga 3" xfId="13642" hidden="1"/>
    <cellStyle name="Uwaga 3" xfId="13643" hidden="1"/>
    <cellStyle name="Uwaga 3" xfId="13645" hidden="1"/>
    <cellStyle name="Uwaga 3" xfId="13657" hidden="1"/>
    <cellStyle name="Uwaga 3" xfId="13658" hidden="1"/>
    <cellStyle name="Uwaga 3" xfId="13663" hidden="1"/>
    <cellStyle name="Uwaga 3" xfId="13672" hidden="1"/>
    <cellStyle name="Uwaga 3" xfId="13673" hidden="1"/>
    <cellStyle name="Uwaga 3" xfId="13678" hidden="1"/>
    <cellStyle name="Uwaga 3" xfId="13687" hidden="1"/>
    <cellStyle name="Uwaga 3" xfId="13688" hidden="1"/>
    <cellStyle name="Uwaga 3" xfId="13689" hidden="1"/>
    <cellStyle name="Uwaga 3" xfId="13702" hidden="1"/>
    <cellStyle name="Uwaga 3" xfId="13707" hidden="1"/>
    <cellStyle name="Uwaga 3" xfId="13712" hidden="1"/>
    <cellStyle name="Uwaga 3" xfId="13722" hidden="1"/>
    <cellStyle name="Uwaga 3" xfId="13727" hidden="1"/>
    <cellStyle name="Uwaga 3" xfId="13731" hidden="1"/>
    <cellStyle name="Uwaga 3" xfId="13738" hidden="1"/>
    <cellStyle name="Uwaga 3" xfId="13743" hidden="1"/>
    <cellStyle name="Uwaga 3" xfId="13746" hidden="1"/>
    <cellStyle name="Uwaga 3" xfId="13752" hidden="1"/>
    <cellStyle name="Uwaga 3" xfId="13757" hidden="1"/>
    <cellStyle name="Uwaga 3" xfId="13761" hidden="1"/>
    <cellStyle name="Uwaga 3" xfId="13762" hidden="1"/>
    <cellStyle name="Uwaga 3" xfId="13763" hidden="1"/>
    <cellStyle name="Uwaga 3" xfId="13767" hidden="1"/>
    <cellStyle name="Uwaga 3" xfId="13779" hidden="1"/>
    <cellStyle name="Uwaga 3" xfId="13784" hidden="1"/>
    <cellStyle name="Uwaga 3" xfId="13789" hidden="1"/>
    <cellStyle name="Uwaga 3" xfId="13794" hidden="1"/>
    <cellStyle name="Uwaga 3" xfId="13799" hidden="1"/>
    <cellStyle name="Uwaga 3" xfId="13804" hidden="1"/>
    <cellStyle name="Uwaga 3" xfId="13808" hidden="1"/>
    <cellStyle name="Uwaga 3" xfId="13812" hidden="1"/>
    <cellStyle name="Uwaga 3" xfId="13817" hidden="1"/>
    <cellStyle name="Uwaga 3" xfId="13822" hidden="1"/>
    <cellStyle name="Uwaga 3" xfId="13823" hidden="1"/>
    <cellStyle name="Uwaga 3" xfId="13825" hidden="1"/>
    <cellStyle name="Uwaga 3" xfId="13838" hidden="1"/>
    <cellStyle name="Uwaga 3" xfId="13842" hidden="1"/>
    <cellStyle name="Uwaga 3" xfId="13847" hidden="1"/>
    <cellStyle name="Uwaga 3" xfId="13854" hidden="1"/>
    <cellStyle name="Uwaga 3" xfId="13858" hidden="1"/>
    <cellStyle name="Uwaga 3" xfId="13863" hidden="1"/>
    <cellStyle name="Uwaga 3" xfId="13868" hidden="1"/>
    <cellStyle name="Uwaga 3" xfId="13871" hidden="1"/>
    <cellStyle name="Uwaga 3" xfId="13876" hidden="1"/>
    <cellStyle name="Uwaga 3" xfId="13882" hidden="1"/>
    <cellStyle name="Uwaga 3" xfId="13883" hidden="1"/>
    <cellStyle name="Uwaga 3" xfId="13886" hidden="1"/>
    <cellStyle name="Uwaga 3" xfId="13899" hidden="1"/>
    <cellStyle name="Uwaga 3" xfId="13903" hidden="1"/>
    <cellStyle name="Uwaga 3" xfId="13908" hidden="1"/>
    <cellStyle name="Uwaga 3" xfId="13915" hidden="1"/>
    <cellStyle name="Uwaga 3" xfId="13920" hidden="1"/>
    <cellStyle name="Uwaga 3" xfId="13924" hidden="1"/>
    <cellStyle name="Uwaga 3" xfId="13929" hidden="1"/>
    <cellStyle name="Uwaga 3" xfId="13933" hidden="1"/>
    <cellStyle name="Uwaga 3" xfId="13938" hidden="1"/>
    <cellStyle name="Uwaga 3" xfId="13942" hidden="1"/>
    <cellStyle name="Uwaga 3" xfId="13943" hidden="1"/>
    <cellStyle name="Uwaga 3" xfId="13945" hidden="1"/>
    <cellStyle name="Uwaga 3" xfId="13957" hidden="1"/>
    <cellStyle name="Uwaga 3" xfId="13958" hidden="1"/>
    <cellStyle name="Uwaga 3" xfId="13960" hidden="1"/>
    <cellStyle name="Uwaga 3" xfId="13972" hidden="1"/>
    <cellStyle name="Uwaga 3" xfId="13974" hidden="1"/>
    <cellStyle name="Uwaga 3" xfId="13977" hidden="1"/>
    <cellStyle name="Uwaga 3" xfId="13987" hidden="1"/>
    <cellStyle name="Uwaga 3" xfId="13988" hidden="1"/>
    <cellStyle name="Uwaga 3" xfId="13990" hidden="1"/>
    <cellStyle name="Uwaga 3" xfId="14002" hidden="1"/>
    <cellStyle name="Uwaga 3" xfId="14003" hidden="1"/>
    <cellStyle name="Uwaga 3" xfId="14004" hidden="1"/>
    <cellStyle name="Uwaga 3" xfId="14018" hidden="1"/>
    <cellStyle name="Uwaga 3" xfId="14021" hidden="1"/>
    <cellStyle name="Uwaga 3" xfId="14025" hidden="1"/>
    <cellStyle name="Uwaga 3" xfId="14033" hidden="1"/>
    <cellStyle name="Uwaga 3" xfId="14036" hidden="1"/>
    <cellStyle name="Uwaga 3" xfId="14040" hidden="1"/>
    <cellStyle name="Uwaga 3" xfId="14048" hidden="1"/>
    <cellStyle name="Uwaga 3" xfId="14051" hidden="1"/>
    <cellStyle name="Uwaga 3" xfId="14055" hidden="1"/>
    <cellStyle name="Uwaga 3" xfId="14062" hidden="1"/>
    <cellStyle name="Uwaga 3" xfId="14063" hidden="1"/>
    <cellStyle name="Uwaga 3" xfId="14065" hidden="1"/>
    <cellStyle name="Uwaga 3" xfId="14078" hidden="1"/>
    <cellStyle name="Uwaga 3" xfId="14081" hidden="1"/>
    <cellStyle name="Uwaga 3" xfId="14084" hidden="1"/>
    <cellStyle name="Uwaga 3" xfId="14093" hidden="1"/>
    <cellStyle name="Uwaga 3" xfId="14096" hidden="1"/>
    <cellStyle name="Uwaga 3" xfId="14100" hidden="1"/>
    <cellStyle name="Uwaga 3" xfId="14108" hidden="1"/>
    <cellStyle name="Uwaga 3" xfId="14110" hidden="1"/>
    <cellStyle name="Uwaga 3" xfId="14113" hidden="1"/>
    <cellStyle name="Uwaga 3" xfId="14122" hidden="1"/>
    <cellStyle name="Uwaga 3" xfId="14123" hidden="1"/>
    <cellStyle name="Uwaga 3" xfId="14124" hidden="1"/>
    <cellStyle name="Uwaga 3" xfId="14137" hidden="1"/>
    <cellStyle name="Uwaga 3" xfId="14138" hidden="1"/>
    <cellStyle name="Uwaga 3" xfId="14140" hidden="1"/>
    <cellStyle name="Uwaga 3" xfId="14152" hidden="1"/>
    <cellStyle name="Uwaga 3" xfId="14153" hidden="1"/>
    <cellStyle name="Uwaga 3" xfId="14155" hidden="1"/>
    <cellStyle name="Uwaga 3" xfId="14167" hidden="1"/>
    <cellStyle name="Uwaga 3" xfId="14168" hidden="1"/>
    <cellStyle name="Uwaga 3" xfId="14170" hidden="1"/>
    <cellStyle name="Uwaga 3" xfId="14182" hidden="1"/>
    <cellStyle name="Uwaga 3" xfId="14183" hidden="1"/>
    <cellStyle name="Uwaga 3" xfId="14184" hidden="1"/>
    <cellStyle name="Uwaga 3" xfId="14198" hidden="1"/>
    <cellStyle name="Uwaga 3" xfId="14200" hidden="1"/>
    <cellStyle name="Uwaga 3" xfId="14203" hidden="1"/>
    <cellStyle name="Uwaga 3" xfId="14213" hidden="1"/>
    <cellStyle name="Uwaga 3" xfId="14216" hidden="1"/>
    <cellStyle name="Uwaga 3" xfId="14219" hidden="1"/>
    <cellStyle name="Uwaga 3" xfId="14228" hidden="1"/>
    <cellStyle name="Uwaga 3" xfId="14230" hidden="1"/>
    <cellStyle name="Uwaga 3" xfId="14233" hidden="1"/>
    <cellStyle name="Uwaga 3" xfId="14242" hidden="1"/>
    <cellStyle name="Uwaga 3" xfId="14243" hidden="1"/>
    <cellStyle name="Uwaga 3" xfId="14244" hidden="1"/>
    <cellStyle name="Uwaga 3" xfId="14257" hidden="1"/>
    <cellStyle name="Uwaga 3" xfId="14259" hidden="1"/>
    <cellStyle name="Uwaga 3" xfId="14261" hidden="1"/>
    <cellStyle name="Uwaga 3" xfId="14272" hidden="1"/>
    <cellStyle name="Uwaga 3" xfId="14274" hidden="1"/>
    <cellStyle name="Uwaga 3" xfId="14276" hidden="1"/>
    <cellStyle name="Uwaga 3" xfId="14287" hidden="1"/>
    <cellStyle name="Uwaga 3" xfId="14289" hidden="1"/>
    <cellStyle name="Uwaga 3" xfId="14291" hidden="1"/>
    <cellStyle name="Uwaga 3" xfId="14302" hidden="1"/>
    <cellStyle name="Uwaga 3" xfId="14303" hidden="1"/>
    <cellStyle name="Uwaga 3" xfId="14304" hidden="1"/>
    <cellStyle name="Uwaga 3" xfId="14317" hidden="1"/>
    <cellStyle name="Uwaga 3" xfId="14319" hidden="1"/>
    <cellStyle name="Uwaga 3" xfId="14321" hidden="1"/>
    <cellStyle name="Uwaga 3" xfId="14332" hidden="1"/>
    <cellStyle name="Uwaga 3" xfId="14334" hidden="1"/>
    <cellStyle name="Uwaga 3" xfId="14336" hidden="1"/>
    <cellStyle name="Uwaga 3" xfId="14347" hidden="1"/>
    <cellStyle name="Uwaga 3" xfId="14349" hidden="1"/>
    <cellStyle name="Uwaga 3" xfId="14350" hidden="1"/>
    <cellStyle name="Uwaga 3" xfId="14362" hidden="1"/>
    <cellStyle name="Uwaga 3" xfId="14363" hidden="1"/>
    <cellStyle name="Uwaga 3" xfId="14364" hidden="1"/>
    <cellStyle name="Uwaga 3" xfId="14377" hidden="1"/>
    <cellStyle name="Uwaga 3" xfId="14379" hidden="1"/>
    <cellStyle name="Uwaga 3" xfId="14381" hidden="1"/>
    <cellStyle name="Uwaga 3" xfId="14392" hidden="1"/>
    <cellStyle name="Uwaga 3" xfId="14394" hidden="1"/>
    <cellStyle name="Uwaga 3" xfId="14396" hidden="1"/>
    <cellStyle name="Uwaga 3" xfId="14407" hidden="1"/>
    <cellStyle name="Uwaga 3" xfId="14409" hidden="1"/>
    <cellStyle name="Uwaga 3" xfId="14411" hidden="1"/>
    <cellStyle name="Uwaga 3" xfId="14422" hidden="1"/>
    <cellStyle name="Uwaga 3" xfId="14423" hidden="1"/>
    <cellStyle name="Uwaga 3" xfId="14425" hidden="1"/>
    <cellStyle name="Uwaga 3" xfId="14436" hidden="1"/>
    <cellStyle name="Uwaga 3" xfId="14438" hidden="1"/>
    <cellStyle name="Uwaga 3" xfId="14439" hidden="1"/>
    <cellStyle name="Uwaga 3" xfId="14448" hidden="1"/>
    <cellStyle name="Uwaga 3" xfId="14451" hidden="1"/>
    <cellStyle name="Uwaga 3" xfId="14453" hidden="1"/>
    <cellStyle name="Uwaga 3" xfId="14464" hidden="1"/>
    <cellStyle name="Uwaga 3" xfId="14466" hidden="1"/>
    <cellStyle name="Uwaga 3" xfId="14468" hidden="1"/>
    <cellStyle name="Uwaga 3" xfId="14480" hidden="1"/>
    <cellStyle name="Uwaga 3" xfId="14482" hidden="1"/>
    <cellStyle name="Uwaga 3" xfId="14484" hidden="1"/>
    <cellStyle name="Uwaga 3" xfId="14492" hidden="1"/>
    <cellStyle name="Uwaga 3" xfId="14494" hidden="1"/>
    <cellStyle name="Uwaga 3" xfId="14497" hidden="1"/>
    <cellStyle name="Uwaga 3" xfId="14487" hidden="1"/>
    <cellStyle name="Uwaga 3" xfId="14486" hidden="1"/>
    <cellStyle name="Uwaga 3" xfId="14485" hidden="1"/>
    <cellStyle name="Uwaga 3" xfId="14472" hidden="1"/>
    <cellStyle name="Uwaga 3" xfId="14471" hidden="1"/>
    <cellStyle name="Uwaga 3" xfId="14470" hidden="1"/>
    <cellStyle name="Uwaga 3" xfId="14457" hidden="1"/>
    <cellStyle name="Uwaga 3" xfId="14456" hidden="1"/>
    <cellStyle name="Uwaga 3" xfId="14455" hidden="1"/>
    <cellStyle name="Uwaga 3" xfId="14442" hidden="1"/>
    <cellStyle name="Uwaga 3" xfId="14441" hidden="1"/>
    <cellStyle name="Uwaga 3" xfId="14440" hidden="1"/>
    <cellStyle name="Uwaga 3" xfId="14427" hidden="1"/>
    <cellStyle name="Uwaga 3" xfId="14426" hidden="1"/>
    <cellStyle name="Uwaga 3" xfId="14424" hidden="1"/>
    <cellStyle name="Uwaga 3" xfId="14413" hidden="1"/>
    <cellStyle name="Uwaga 3" xfId="14410" hidden="1"/>
    <cellStyle name="Uwaga 3" xfId="14408" hidden="1"/>
    <cellStyle name="Uwaga 3" xfId="14398" hidden="1"/>
    <cellStyle name="Uwaga 3" xfId="14395" hidden="1"/>
    <cellStyle name="Uwaga 3" xfId="14393" hidden="1"/>
    <cellStyle name="Uwaga 3" xfId="14383" hidden="1"/>
    <cellStyle name="Uwaga 3" xfId="14380" hidden="1"/>
    <cellStyle name="Uwaga 3" xfId="14378" hidden="1"/>
    <cellStyle name="Uwaga 3" xfId="14368" hidden="1"/>
    <cellStyle name="Uwaga 3" xfId="14366" hidden="1"/>
    <cellStyle name="Uwaga 3" xfId="14365" hidden="1"/>
    <cellStyle name="Uwaga 3" xfId="14353" hidden="1"/>
    <cellStyle name="Uwaga 3" xfId="14351" hidden="1"/>
    <cellStyle name="Uwaga 3" xfId="14348" hidden="1"/>
    <cellStyle name="Uwaga 3" xfId="14338" hidden="1"/>
    <cellStyle name="Uwaga 3" xfId="14335" hidden="1"/>
    <cellStyle name="Uwaga 3" xfId="14333" hidden="1"/>
    <cellStyle name="Uwaga 3" xfId="14323" hidden="1"/>
    <cellStyle name="Uwaga 3" xfId="14320" hidden="1"/>
    <cellStyle name="Uwaga 3" xfId="14318" hidden="1"/>
    <cellStyle name="Uwaga 3" xfId="14308" hidden="1"/>
    <cellStyle name="Uwaga 3" xfId="14306" hidden="1"/>
    <cellStyle name="Uwaga 3" xfId="14305" hidden="1"/>
    <cellStyle name="Uwaga 3" xfId="14293" hidden="1"/>
    <cellStyle name="Uwaga 3" xfId="14290" hidden="1"/>
    <cellStyle name="Uwaga 3" xfId="14288" hidden="1"/>
    <cellStyle name="Uwaga 3" xfId="14278" hidden="1"/>
    <cellStyle name="Uwaga 3" xfId="14275" hidden="1"/>
    <cellStyle name="Uwaga 3" xfId="14273" hidden="1"/>
    <cellStyle name="Uwaga 3" xfId="14263" hidden="1"/>
    <cellStyle name="Uwaga 3" xfId="14260" hidden="1"/>
    <cellStyle name="Uwaga 3" xfId="14258" hidden="1"/>
    <cellStyle name="Uwaga 3" xfId="14248" hidden="1"/>
    <cellStyle name="Uwaga 3" xfId="14246" hidden="1"/>
    <cellStyle name="Uwaga 3" xfId="14245" hidden="1"/>
    <cellStyle name="Uwaga 3" xfId="14232" hidden="1"/>
    <cellStyle name="Uwaga 3" xfId="14229" hidden="1"/>
    <cellStyle name="Uwaga 3" xfId="14227" hidden="1"/>
    <cellStyle name="Uwaga 3" xfId="14217" hidden="1"/>
    <cellStyle name="Uwaga 3" xfId="14214" hidden="1"/>
    <cellStyle name="Uwaga 3" xfId="14212" hidden="1"/>
    <cellStyle name="Uwaga 3" xfId="14202" hidden="1"/>
    <cellStyle name="Uwaga 3" xfId="14199" hidden="1"/>
    <cellStyle name="Uwaga 3" xfId="14197" hidden="1"/>
    <cellStyle name="Uwaga 3" xfId="14188" hidden="1"/>
    <cellStyle name="Uwaga 3" xfId="14186" hidden="1"/>
    <cellStyle name="Uwaga 3" xfId="14185" hidden="1"/>
    <cellStyle name="Uwaga 3" xfId="14173" hidden="1"/>
    <cellStyle name="Uwaga 3" xfId="14171" hidden="1"/>
    <cellStyle name="Uwaga 3" xfId="14169" hidden="1"/>
    <cellStyle name="Uwaga 3" xfId="14158" hidden="1"/>
    <cellStyle name="Uwaga 3" xfId="14156" hidden="1"/>
    <cellStyle name="Uwaga 3" xfId="14154" hidden="1"/>
    <cellStyle name="Uwaga 3" xfId="14143" hidden="1"/>
    <cellStyle name="Uwaga 3" xfId="14141" hidden="1"/>
    <cellStyle name="Uwaga 3" xfId="14139" hidden="1"/>
    <cellStyle name="Uwaga 3" xfId="14128" hidden="1"/>
    <cellStyle name="Uwaga 3" xfId="14126" hidden="1"/>
    <cellStyle name="Uwaga 3" xfId="14125" hidden="1"/>
    <cellStyle name="Uwaga 3" xfId="14112" hidden="1"/>
    <cellStyle name="Uwaga 3" xfId="14109" hidden="1"/>
    <cellStyle name="Uwaga 3" xfId="14107" hidden="1"/>
    <cellStyle name="Uwaga 3" xfId="14097" hidden="1"/>
    <cellStyle name="Uwaga 3" xfId="14094" hidden="1"/>
    <cellStyle name="Uwaga 3" xfId="14092" hidden="1"/>
    <cellStyle name="Uwaga 3" xfId="14082" hidden="1"/>
    <cellStyle name="Uwaga 3" xfId="14079" hidden="1"/>
    <cellStyle name="Uwaga 3" xfId="14077" hidden="1"/>
    <cellStyle name="Uwaga 3" xfId="14068" hidden="1"/>
    <cellStyle name="Uwaga 3" xfId="14066" hidden="1"/>
    <cellStyle name="Uwaga 3" xfId="14064" hidden="1"/>
    <cellStyle name="Uwaga 3" xfId="14052" hidden="1"/>
    <cellStyle name="Uwaga 3" xfId="14049" hidden="1"/>
    <cellStyle name="Uwaga 3" xfId="14047" hidden="1"/>
    <cellStyle name="Uwaga 3" xfId="14037" hidden="1"/>
    <cellStyle name="Uwaga 3" xfId="14034" hidden="1"/>
    <cellStyle name="Uwaga 3" xfId="14032" hidden="1"/>
    <cellStyle name="Uwaga 3" xfId="14022" hidden="1"/>
    <cellStyle name="Uwaga 3" xfId="14019" hidden="1"/>
    <cellStyle name="Uwaga 3" xfId="14017" hidden="1"/>
    <cellStyle name="Uwaga 3" xfId="14010" hidden="1"/>
    <cellStyle name="Uwaga 3" xfId="14007" hidden="1"/>
    <cellStyle name="Uwaga 3" xfId="14005" hidden="1"/>
    <cellStyle name="Uwaga 3" xfId="13995" hidden="1"/>
    <cellStyle name="Uwaga 3" xfId="13992" hidden="1"/>
    <cellStyle name="Uwaga 3" xfId="13989" hidden="1"/>
    <cellStyle name="Uwaga 3" xfId="13980" hidden="1"/>
    <cellStyle name="Uwaga 3" xfId="13976" hidden="1"/>
    <cellStyle name="Uwaga 3" xfId="13973" hidden="1"/>
    <cellStyle name="Uwaga 3" xfId="13965" hidden="1"/>
    <cellStyle name="Uwaga 3" xfId="13962" hidden="1"/>
    <cellStyle name="Uwaga 3" xfId="13959" hidden="1"/>
    <cellStyle name="Uwaga 3" xfId="13950" hidden="1"/>
    <cellStyle name="Uwaga 3" xfId="13947" hidden="1"/>
    <cellStyle name="Uwaga 3" xfId="13944" hidden="1"/>
    <cellStyle name="Uwaga 3" xfId="13934" hidden="1"/>
    <cellStyle name="Uwaga 3" xfId="13930" hidden="1"/>
    <cellStyle name="Uwaga 3" xfId="13927" hidden="1"/>
    <cellStyle name="Uwaga 3" xfId="13918" hidden="1"/>
    <cellStyle name="Uwaga 3" xfId="13914" hidden="1"/>
    <cellStyle name="Uwaga 3" xfId="13912" hidden="1"/>
    <cellStyle name="Uwaga 3" xfId="13904" hidden="1"/>
    <cellStyle name="Uwaga 3" xfId="13900" hidden="1"/>
    <cellStyle name="Uwaga 3" xfId="13897" hidden="1"/>
    <cellStyle name="Uwaga 3" xfId="13890" hidden="1"/>
    <cellStyle name="Uwaga 3" xfId="13887" hidden="1"/>
    <cellStyle name="Uwaga 3" xfId="13884" hidden="1"/>
    <cellStyle name="Uwaga 3" xfId="13875" hidden="1"/>
    <cellStyle name="Uwaga 3" xfId="13870" hidden="1"/>
    <cellStyle name="Uwaga 3" xfId="13867" hidden="1"/>
    <cellStyle name="Uwaga 3" xfId="13860" hidden="1"/>
    <cellStyle name="Uwaga 3" xfId="13855" hidden="1"/>
    <cellStyle name="Uwaga 3" xfId="13852" hidden="1"/>
    <cellStyle name="Uwaga 3" xfId="13845" hidden="1"/>
    <cellStyle name="Uwaga 3" xfId="13840" hidden="1"/>
    <cellStyle name="Uwaga 3" xfId="13837" hidden="1"/>
    <cellStyle name="Uwaga 3" xfId="13831" hidden="1"/>
    <cellStyle name="Uwaga 3" xfId="13827" hidden="1"/>
    <cellStyle name="Uwaga 3" xfId="13824" hidden="1"/>
    <cellStyle name="Uwaga 3" xfId="13816" hidden="1"/>
    <cellStyle name="Uwaga 3" xfId="13811" hidden="1"/>
    <cellStyle name="Uwaga 3" xfId="13807" hidden="1"/>
    <cellStyle name="Uwaga 3" xfId="13801" hidden="1"/>
    <cellStyle name="Uwaga 3" xfId="13796" hidden="1"/>
    <cellStyle name="Uwaga 3" xfId="13792" hidden="1"/>
    <cellStyle name="Uwaga 3" xfId="13786" hidden="1"/>
    <cellStyle name="Uwaga 3" xfId="13781" hidden="1"/>
    <cellStyle name="Uwaga 3" xfId="13777" hidden="1"/>
    <cellStyle name="Uwaga 3" xfId="13772" hidden="1"/>
    <cellStyle name="Uwaga 3" xfId="13768" hidden="1"/>
    <cellStyle name="Uwaga 3" xfId="13764" hidden="1"/>
    <cellStyle name="Uwaga 3" xfId="13756" hidden="1"/>
    <cellStyle name="Uwaga 3" xfId="13751" hidden="1"/>
    <cellStyle name="Uwaga 3" xfId="13747" hidden="1"/>
    <cellStyle name="Uwaga 3" xfId="13741" hidden="1"/>
    <cellStyle name="Uwaga 3" xfId="13736" hidden="1"/>
    <cellStyle name="Uwaga 3" xfId="13732" hidden="1"/>
    <cellStyle name="Uwaga 3" xfId="13726" hidden="1"/>
    <cellStyle name="Uwaga 3" xfId="13721"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4" hidden="1"/>
    <cellStyle name="Uwaga 3" xfId="13638" hidden="1"/>
    <cellStyle name="Uwaga 3" xfId="13634" hidden="1"/>
    <cellStyle name="Uwaga 3" xfId="13630" hidden="1"/>
    <cellStyle name="Uwaga 3" xfId="14490" hidden="1"/>
    <cellStyle name="Uwaga 3" xfId="14489" hidden="1"/>
    <cellStyle name="Uwaga 3" xfId="14488" hidden="1"/>
    <cellStyle name="Uwaga 3" xfId="14475" hidden="1"/>
    <cellStyle name="Uwaga 3" xfId="14474" hidden="1"/>
    <cellStyle name="Uwaga 3" xfId="14473" hidden="1"/>
    <cellStyle name="Uwaga 3" xfId="14460" hidden="1"/>
    <cellStyle name="Uwaga 3" xfId="14459" hidden="1"/>
    <cellStyle name="Uwaga 3" xfId="14458" hidden="1"/>
    <cellStyle name="Uwaga 3" xfId="14445" hidden="1"/>
    <cellStyle name="Uwaga 3" xfId="14444" hidden="1"/>
    <cellStyle name="Uwaga 3" xfId="14443" hidden="1"/>
    <cellStyle name="Uwaga 3" xfId="14430" hidden="1"/>
    <cellStyle name="Uwaga 3" xfId="14429" hidden="1"/>
    <cellStyle name="Uwaga 3" xfId="14428" hidden="1"/>
    <cellStyle name="Uwaga 3" xfId="14416" hidden="1"/>
    <cellStyle name="Uwaga 3" xfId="14414" hidden="1"/>
    <cellStyle name="Uwaga 3" xfId="14412" hidden="1"/>
    <cellStyle name="Uwaga 3" xfId="14401" hidden="1"/>
    <cellStyle name="Uwaga 3" xfId="14399" hidden="1"/>
    <cellStyle name="Uwaga 3" xfId="14397" hidden="1"/>
    <cellStyle name="Uwaga 3" xfId="14386" hidden="1"/>
    <cellStyle name="Uwaga 3" xfId="14384" hidden="1"/>
    <cellStyle name="Uwaga 3" xfId="14382" hidden="1"/>
    <cellStyle name="Uwaga 3" xfId="14371" hidden="1"/>
    <cellStyle name="Uwaga 3" xfId="14369" hidden="1"/>
    <cellStyle name="Uwaga 3" xfId="14367" hidden="1"/>
    <cellStyle name="Uwaga 3" xfId="14356" hidden="1"/>
    <cellStyle name="Uwaga 3" xfId="14354" hidden="1"/>
    <cellStyle name="Uwaga 3" xfId="14352" hidden="1"/>
    <cellStyle name="Uwaga 3" xfId="14341" hidden="1"/>
    <cellStyle name="Uwaga 3" xfId="14339" hidden="1"/>
    <cellStyle name="Uwaga 3" xfId="14337" hidden="1"/>
    <cellStyle name="Uwaga 3" xfId="14326" hidden="1"/>
    <cellStyle name="Uwaga 3" xfId="14324" hidden="1"/>
    <cellStyle name="Uwaga 3" xfId="14322" hidden="1"/>
    <cellStyle name="Uwaga 3" xfId="14311" hidden="1"/>
    <cellStyle name="Uwaga 3" xfId="14309" hidden="1"/>
    <cellStyle name="Uwaga 3" xfId="14307" hidden="1"/>
    <cellStyle name="Uwaga 3" xfId="14296" hidden="1"/>
    <cellStyle name="Uwaga 3" xfId="14294" hidden="1"/>
    <cellStyle name="Uwaga 3" xfId="14292" hidden="1"/>
    <cellStyle name="Uwaga 3" xfId="14281" hidden="1"/>
    <cellStyle name="Uwaga 3" xfId="14279" hidden="1"/>
    <cellStyle name="Uwaga 3" xfId="14277" hidden="1"/>
    <cellStyle name="Uwaga 3" xfId="14266" hidden="1"/>
    <cellStyle name="Uwaga 3" xfId="14264" hidden="1"/>
    <cellStyle name="Uwaga 3" xfId="14262" hidden="1"/>
    <cellStyle name="Uwaga 3" xfId="14251" hidden="1"/>
    <cellStyle name="Uwaga 3" xfId="14249" hidden="1"/>
    <cellStyle name="Uwaga 3" xfId="14247" hidden="1"/>
    <cellStyle name="Uwaga 3" xfId="14236" hidden="1"/>
    <cellStyle name="Uwaga 3" xfId="14234" hidden="1"/>
    <cellStyle name="Uwaga 3" xfId="14231" hidden="1"/>
    <cellStyle name="Uwaga 3" xfId="14221" hidden="1"/>
    <cellStyle name="Uwaga 3" xfId="14218" hidden="1"/>
    <cellStyle name="Uwaga 3" xfId="14215" hidden="1"/>
    <cellStyle name="Uwaga 3" xfId="14206" hidden="1"/>
    <cellStyle name="Uwaga 3" xfId="14204" hidden="1"/>
    <cellStyle name="Uwaga 3" xfId="14201" hidden="1"/>
    <cellStyle name="Uwaga 3" xfId="14191" hidden="1"/>
    <cellStyle name="Uwaga 3" xfId="14189" hidden="1"/>
    <cellStyle name="Uwaga 3" xfId="14187" hidden="1"/>
    <cellStyle name="Uwaga 3" xfId="14176" hidden="1"/>
    <cellStyle name="Uwaga 3" xfId="14174" hidden="1"/>
    <cellStyle name="Uwaga 3" xfId="14172" hidden="1"/>
    <cellStyle name="Uwaga 3" xfId="14161" hidden="1"/>
    <cellStyle name="Uwaga 3" xfId="14159" hidden="1"/>
    <cellStyle name="Uwaga 3" xfId="14157" hidden="1"/>
    <cellStyle name="Uwaga 3" xfId="14146" hidden="1"/>
    <cellStyle name="Uwaga 3" xfId="14144" hidden="1"/>
    <cellStyle name="Uwaga 3" xfId="14142" hidden="1"/>
    <cellStyle name="Uwaga 3" xfId="14131" hidden="1"/>
    <cellStyle name="Uwaga 3" xfId="14129" hidden="1"/>
    <cellStyle name="Uwaga 3" xfId="14127" hidden="1"/>
    <cellStyle name="Uwaga 3" xfId="14116" hidden="1"/>
    <cellStyle name="Uwaga 3" xfId="14114" hidden="1"/>
    <cellStyle name="Uwaga 3" xfId="14111" hidden="1"/>
    <cellStyle name="Uwaga 3" xfId="14101" hidden="1"/>
    <cellStyle name="Uwaga 3" xfId="14098" hidden="1"/>
    <cellStyle name="Uwaga 3" xfId="14095" hidden="1"/>
    <cellStyle name="Uwaga 3" xfId="14086" hidden="1"/>
    <cellStyle name="Uwaga 3" xfId="14083" hidden="1"/>
    <cellStyle name="Uwaga 3" xfId="14080" hidden="1"/>
    <cellStyle name="Uwaga 3" xfId="14071" hidden="1"/>
    <cellStyle name="Uwaga 3" xfId="14069" hidden="1"/>
    <cellStyle name="Uwaga 3" xfId="14067" hidden="1"/>
    <cellStyle name="Uwaga 3" xfId="14056" hidden="1"/>
    <cellStyle name="Uwaga 3" xfId="14053" hidden="1"/>
    <cellStyle name="Uwaga 3" xfId="14050" hidden="1"/>
    <cellStyle name="Uwaga 3" xfId="14041" hidden="1"/>
    <cellStyle name="Uwaga 3" xfId="14038" hidden="1"/>
    <cellStyle name="Uwaga 3" xfId="14035" hidden="1"/>
    <cellStyle name="Uwaga 3" xfId="14026" hidden="1"/>
    <cellStyle name="Uwaga 3" xfId="14023" hidden="1"/>
    <cellStyle name="Uwaga 3" xfId="14020" hidden="1"/>
    <cellStyle name="Uwaga 3" xfId="14013" hidden="1"/>
    <cellStyle name="Uwaga 3" xfId="14009" hidden="1"/>
    <cellStyle name="Uwaga 3" xfId="14006" hidden="1"/>
    <cellStyle name="Uwaga 3" xfId="13998" hidden="1"/>
    <cellStyle name="Uwaga 3" xfId="13994" hidden="1"/>
    <cellStyle name="Uwaga 3" xfId="13991" hidden="1"/>
    <cellStyle name="Uwaga 3" xfId="13983" hidden="1"/>
    <cellStyle name="Uwaga 3" xfId="13979" hidden="1"/>
    <cellStyle name="Uwaga 3" xfId="13975" hidden="1"/>
    <cellStyle name="Uwaga 3" xfId="13968" hidden="1"/>
    <cellStyle name="Uwaga 3" xfId="13964" hidden="1"/>
    <cellStyle name="Uwaga 3" xfId="13961" hidden="1"/>
    <cellStyle name="Uwaga 3" xfId="13953" hidden="1"/>
    <cellStyle name="Uwaga 3" xfId="13949" hidden="1"/>
    <cellStyle name="Uwaga 3" xfId="13946" hidden="1"/>
    <cellStyle name="Uwaga 3" xfId="13937" hidden="1"/>
    <cellStyle name="Uwaga 3" xfId="13932" hidden="1"/>
    <cellStyle name="Uwaga 3" xfId="13928" hidden="1"/>
    <cellStyle name="Uwaga 3" xfId="13922" hidden="1"/>
    <cellStyle name="Uwaga 3" xfId="13917" hidden="1"/>
    <cellStyle name="Uwaga 3" xfId="13913" hidden="1"/>
    <cellStyle name="Uwaga 3" xfId="13907" hidden="1"/>
    <cellStyle name="Uwaga 3" xfId="13902" hidden="1"/>
    <cellStyle name="Uwaga 3" xfId="13898" hidden="1"/>
    <cellStyle name="Uwaga 3" xfId="13893" hidden="1"/>
    <cellStyle name="Uwaga 3" xfId="13889" hidden="1"/>
    <cellStyle name="Uwaga 3" xfId="13885" hidden="1"/>
    <cellStyle name="Uwaga 3" xfId="13878" hidden="1"/>
    <cellStyle name="Uwaga 3" xfId="13873" hidden="1"/>
    <cellStyle name="Uwaga 3" xfId="13869" hidden="1"/>
    <cellStyle name="Uwaga 3" xfId="13862" hidden="1"/>
    <cellStyle name="Uwaga 3" xfId="13857" hidden="1"/>
    <cellStyle name="Uwaga 3" xfId="13853" hidden="1"/>
    <cellStyle name="Uwaga 3" xfId="13848" hidden="1"/>
    <cellStyle name="Uwaga 3" xfId="13843" hidden="1"/>
    <cellStyle name="Uwaga 3" xfId="13839" hidden="1"/>
    <cellStyle name="Uwaga 3" xfId="13833" hidden="1"/>
    <cellStyle name="Uwaga 3" xfId="13829" hidden="1"/>
    <cellStyle name="Uwaga 3" xfId="13826" hidden="1"/>
    <cellStyle name="Uwaga 3" xfId="13819" hidden="1"/>
    <cellStyle name="Uwaga 3" xfId="13814" hidden="1"/>
    <cellStyle name="Uwaga 3" xfId="13809" hidden="1"/>
    <cellStyle name="Uwaga 3" xfId="13803" hidden="1"/>
    <cellStyle name="Uwaga 3" xfId="13798" hidden="1"/>
    <cellStyle name="Uwaga 3" xfId="13793" hidden="1"/>
    <cellStyle name="Uwaga 3" xfId="13788" hidden="1"/>
    <cellStyle name="Uwaga 3" xfId="13783" hidden="1"/>
    <cellStyle name="Uwaga 3" xfId="13778" hidden="1"/>
    <cellStyle name="Uwaga 3" xfId="13774" hidden="1"/>
    <cellStyle name="Uwaga 3" xfId="13770" hidden="1"/>
    <cellStyle name="Uwaga 3" xfId="13765" hidden="1"/>
    <cellStyle name="Uwaga 3" xfId="13758" hidden="1"/>
    <cellStyle name="Uwaga 3" xfId="13753" hidden="1"/>
    <cellStyle name="Uwaga 3" xfId="13748" hidden="1"/>
    <cellStyle name="Uwaga 3" xfId="13742" hidden="1"/>
    <cellStyle name="Uwaga 3" xfId="13737"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5" hidden="1"/>
    <cellStyle name="Uwaga 3" xfId="14493" hidden="1"/>
    <cellStyle name="Uwaga 3" xfId="14491" hidden="1"/>
    <cellStyle name="Uwaga 3" xfId="14478" hidden="1"/>
    <cellStyle name="Uwaga 3" xfId="14477" hidden="1"/>
    <cellStyle name="Uwaga 3" xfId="14476" hidden="1"/>
    <cellStyle name="Uwaga 3" xfId="14463" hidden="1"/>
    <cellStyle name="Uwaga 3" xfId="14462" hidden="1"/>
    <cellStyle name="Uwaga 3" xfId="14461" hidden="1"/>
    <cellStyle name="Uwaga 3" xfId="14449" hidden="1"/>
    <cellStyle name="Uwaga 3" xfId="14447" hidden="1"/>
    <cellStyle name="Uwaga 3" xfId="14446" hidden="1"/>
    <cellStyle name="Uwaga 3" xfId="14433" hidden="1"/>
    <cellStyle name="Uwaga 3" xfId="14432" hidden="1"/>
    <cellStyle name="Uwaga 3" xfId="14431" hidden="1"/>
    <cellStyle name="Uwaga 3" xfId="14419" hidden="1"/>
    <cellStyle name="Uwaga 3" xfId="14417" hidden="1"/>
    <cellStyle name="Uwaga 3" xfId="14415" hidden="1"/>
    <cellStyle name="Uwaga 3" xfId="14404" hidden="1"/>
    <cellStyle name="Uwaga 3" xfId="14402" hidden="1"/>
    <cellStyle name="Uwaga 3" xfId="14400" hidden="1"/>
    <cellStyle name="Uwaga 3" xfId="14389" hidden="1"/>
    <cellStyle name="Uwaga 3" xfId="14387" hidden="1"/>
    <cellStyle name="Uwaga 3" xfId="14385" hidden="1"/>
    <cellStyle name="Uwaga 3" xfId="14374" hidden="1"/>
    <cellStyle name="Uwaga 3" xfId="14372" hidden="1"/>
    <cellStyle name="Uwaga 3" xfId="14370" hidden="1"/>
    <cellStyle name="Uwaga 3" xfId="14359" hidden="1"/>
    <cellStyle name="Uwaga 3" xfId="14357" hidden="1"/>
    <cellStyle name="Uwaga 3" xfId="14355" hidden="1"/>
    <cellStyle name="Uwaga 3" xfId="14344" hidden="1"/>
    <cellStyle name="Uwaga 3" xfId="14342" hidden="1"/>
    <cellStyle name="Uwaga 3" xfId="14340" hidden="1"/>
    <cellStyle name="Uwaga 3" xfId="14329" hidden="1"/>
    <cellStyle name="Uwaga 3" xfId="14327" hidden="1"/>
    <cellStyle name="Uwaga 3" xfId="14325" hidden="1"/>
    <cellStyle name="Uwaga 3" xfId="14314" hidden="1"/>
    <cellStyle name="Uwaga 3" xfId="14312" hidden="1"/>
    <cellStyle name="Uwaga 3" xfId="14310" hidden="1"/>
    <cellStyle name="Uwaga 3" xfId="14299" hidden="1"/>
    <cellStyle name="Uwaga 3" xfId="14297" hidden="1"/>
    <cellStyle name="Uwaga 3" xfId="14295" hidden="1"/>
    <cellStyle name="Uwaga 3" xfId="14284" hidden="1"/>
    <cellStyle name="Uwaga 3" xfId="14282" hidden="1"/>
    <cellStyle name="Uwaga 3" xfId="14280" hidden="1"/>
    <cellStyle name="Uwaga 3" xfId="14269" hidden="1"/>
    <cellStyle name="Uwaga 3" xfId="14267" hidden="1"/>
    <cellStyle name="Uwaga 3" xfId="14265" hidden="1"/>
    <cellStyle name="Uwaga 3" xfId="14254" hidden="1"/>
    <cellStyle name="Uwaga 3" xfId="14252" hidden="1"/>
    <cellStyle name="Uwaga 3" xfId="14250" hidden="1"/>
    <cellStyle name="Uwaga 3" xfId="14239" hidden="1"/>
    <cellStyle name="Uwaga 3" xfId="14237" hidden="1"/>
    <cellStyle name="Uwaga 3" xfId="14235" hidden="1"/>
    <cellStyle name="Uwaga 3" xfId="14224" hidden="1"/>
    <cellStyle name="Uwaga 3" xfId="14222" hidden="1"/>
    <cellStyle name="Uwaga 3" xfId="14220" hidden="1"/>
    <cellStyle name="Uwaga 3" xfId="14209" hidden="1"/>
    <cellStyle name="Uwaga 3" xfId="14207" hidden="1"/>
    <cellStyle name="Uwaga 3" xfId="14205" hidden="1"/>
    <cellStyle name="Uwaga 3" xfId="14194" hidden="1"/>
    <cellStyle name="Uwaga 3" xfId="14192" hidden="1"/>
    <cellStyle name="Uwaga 3" xfId="14190" hidden="1"/>
    <cellStyle name="Uwaga 3" xfId="14179" hidden="1"/>
    <cellStyle name="Uwaga 3" xfId="14177" hidden="1"/>
    <cellStyle name="Uwaga 3" xfId="14175" hidden="1"/>
    <cellStyle name="Uwaga 3" xfId="14164" hidden="1"/>
    <cellStyle name="Uwaga 3" xfId="14162" hidden="1"/>
    <cellStyle name="Uwaga 3" xfId="14160" hidden="1"/>
    <cellStyle name="Uwaga 3" xfId="14149" hidden="1"/>
    <cellStyle name="Uwaga 3" xfId="14147" hidden="1"/>
    <cellStyle name="Uwaga 3" xfId="14145" hidden="1"/>
    <cellStyle name="Uwaga 3" xfId="14134" hidden="1"/>
    <cellStyle name="Uwaga 3" xfId="14132" hidden="1"/>
    <cellStyle name="Uwaga 3" xfId="14130" hidden="1"/>
    <cellStyle name="Uwaga 3" xfId="14119" hidden="1"/>
    <cellStyle name="Uwaga 3" xfId="14117" hidden="1"/>
    <cellStyle name="Uwaga 3" xfId="14115" hidden="1"/>
    <cellStyle name="Uwaga 3" xfId="14104" hidden="1"/>
    <cellStyle name="Uwaga 3" xfId="14102" hidden="1"/>
    <cellStyle name="Uwaga 3" xfId="14099" hidden="1"/>
    <cellStyle name="Uwaga 3" xfId="14089" hidden="1"/>
    <cellStyle name="Uwaga 3" xfId="14087" hidden="1"/>
    <cellStyle name="Uwaga 3" xfId="14085" hidden="1"/>
    <cellStyle name="Uwaga 3" xfId="14074" hidden="1"/>
    <cellStyle name="Uwaga 3" xfId="14072" hidden="1"/>
    <cellStyle name="Uwaga 3" xfId="14070" hidden="1"/>
    <cellStyle name="Uwaga 3" xfId="14059" hidden="1"/>
    <cellStyle name="Uwaga 3" xfId="14057" hidden="1"/>
    <cellStyle name="Uwaga 3" xfId="14054" hidden="1"/>
    <cellStyle name="Uwaga 3" xfId="14044" hidden="1"/>
    <cellStyle name="Uwaga 3" xfId="14042" hidden="1"/>
    <cellStyle name="Uwaga 3" xfId="14039" hidden="1"/>
    <cellStyle name="Uwaga 3" xfId="14029" hidden="1"/>
    <cellStyle name="Uwaga 3" xfId="14027" hidden="1"/>
    <cellStyle name="Uwaga 3" xfId="14024" hidden="1"/>
    <cellStyle name="Uwaga 3" xfId="14015" hidden="1"/>
    <cellStyle name="Uwaga 3" xfId="14012" hidden="1"/>
    <cellStyle name="Uwaga 3" xfId="14008" hidden="1"/>
    <cellStyle name="Uwaga 3" xfId="14000" hidden="1"/>
    <cellStyle name="Uwaga 3" xfId="13997" hidden="1"/>
    <cellStyle name="Uwaga 3" xfId="13993" hidden="1"/>
    <cellStyle name="Uwaga 3" xfId="13985" hidden="1"/>
    <cellStyle name="Uwaga 3" xfId="13982" hidden="1"/>
    <cellStyle name="Uwaga 3" xfId="13978" hidden="1"/>
    <cellStyle name="Uwaga 3" xfId="13970" hidden="1"/>
    <cellStyle name="Uwaga 3" xfId="13967" hidden="1"/>
    <cellStyle name="Uwaga 3" xfId="13963" hidden="1"/>
    <cellStyle name="Uwaga 3" xfId="13955" hidden="1"/>
    <cellStyle name="Uwaga 3" xfId="13952" hidden="1"/>
    <cellStyle name="Uwaga 3" xfId="13948" hidden="1"/>
    <cellStyle name="Uwaga 3" xfId="13940" hidden="1"/>
    <cellStyle name="Uwaga 3" xfId="13936" hidden="1"/>
    <cellStyle name="Uwaga 3" xfId="13931" hidden="1"/>
    <cellStyle name="Uwaga 3" xfId="13925" hidden="1"/>
    <cellStyle name="Uwaga 3" xfId="13921" hidden="1"/>
    <cellStyle name="Uwaga 3" xfId="13916" hidden="1"/>
    <cellStyle name="Uwaga 3" xfId="13910" hidden="1"/>
    <cellStyle name="Uwaga 3" xfId="13906" hidden="1"/>
    <cellStyle name="Uwaga 3" xfId="13901" hidden="1"/>
    <cellStyle name="Uwaga 3" xfId="13895" hidden="1"/>
    <cellStyle name="Uwaga 3" xfId="13892" hidden="1"/>
    <cellStyle name="Uwaga 3" xfId="13888" hidden="1"/>
    <cellStyle name="Uwaga 3" xfId="13880" hidden="1"/>
    <cellStyle name="Uwaga 3" xfId="13877" hidden="1"/>
    <cellStyle name="Uwaga 3" xfId="13872" hidden="1"/>
    <cellStyle name="Uwaga 3" xfId="13865" hidden="1"/>
    <cellStyle name="Uwaga 3" xfId="13861" hidden="1"/>
    <cellStyle name="Uwaga 3" xfId="13856" hidden="1"/>
    <cellStyle name="Uwaga 3" xfId="13850" hidden="1"/>
    <cellStyle name="Uwaga 3" xfId="13846" hidden="1"/>
    <cellStyle name="Uwaga 3" xfId="13841" hidden="1"/>
    <cellStyle name="Uwaga 3" xfId="13835" hidden="1"/>
    <cellStyle name="Uwaga 3" xfId="13832" hidden="1"/>
    <cellStyle name="Uwaga 3" xfId="13828" hidden="1"/>
    <cellStyle name="Uwaga 3" xfId="13820" hidden="1"/>
    <cellStyle name="Uwaga 3" xfId="13815" hidden="1"/>
    <cellStyle name="Uwaga 3" xfId="13810" hidden="1"/>
    <cellStyle name="Uwaga 3" xfId="13805" hidden="1"/>
    <cellStyle name="Uwaga 3" xfId="13800" hidden="1"/>
    <cellStyle name="Uwaga 3" xfId="13795" hidden="1"/>
    <cellStyle name="Uwaga 3" xfId="13790" hidden="1"/>
    <cellStyle name="Uwaga 3" xfId="13785" hidden="1"/>
    <cellStyle name="Uwaga 3" xfId="13780" hidden="1"/>
    <cellStyle name="Uwaga 3" xfId="13775" hidden="1"/>
    <cellStyle name="Uwaga 3" xfId="13771" hidden="1"/>
    <cellStyle name="Uwaga 3" xfId="13766"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499" hidden="1"/>
    <cellStyle name="Uwaga 3" xfId="14498" hidden="1"/>
    <cellStyle name="Uwaga 3" xfId="14496" hidden="1"/>
    <cellStyle name="Uwaga 3" xfId="14483" hidden="1"/>
    <cellStyle name="Uwaga 3" xfId="14481" hidden="1"/>
    <cellStyle name="Uwaga 3" xfId="14479" hidden="1"/>
    <cellStyle name="Uwaga 3" xfId="14469" hidden="1"/>
    <cellStyle name="Uwaga 3" xfId="14467" hidden="1"/>
    <cellStyle name="Uwaga 3" xfId="14465" hidden="1"/>
    <cellStyle name="Uwaga 3" xfId="14454" hidden="1"/>
    <cellStyle name="Uwaga 3" xfId="14452" hidden="1"/>
    <cellStyle name="Uwaga 3" xfId="14450" hidden="1"/>
    <cellStyle name="Uwaga 3" xfId="14437" hidden="1"/>
    <cellStyle name="Uwaga 3" xfId="14435" hidden="1"/>
    <cellStyle name="Uwaga 3" xfId="14434" hidden="1"/>
    <cellStyle name="Uwaga 3" xfId="14421" hidden="1"/>
    <cellStyle name="Uwaga 3" xfId="14420" hidden="1"/>
    <cellStyle name="Uwaga 3" xfId="14418" hidden="1"/>
    <cellStyle name="Uwaga 3" xfId="14406" hidden="1"/>
    <cellStyle name="Uwaga 3" xfId="14405" hidden="1"/>
    <cellStyle name="Uwaga 3" xfId="14403" hidden="1"/>
    <cellStyle name="Uwaga 3" xfId="14391" hidden="1"/>
    <cellStyle name="Uwaga 3" xfId="14390" hidden="1"/>
    <cellStyle name="Uwaga 3" xfId="14388" hidden="1"/>
    <cellStyle name="Uwaga 3" xfId="14376" hidden="1"/>
    <cellStyle name="Uwaga 3" xfId="14375" hidden="1"/>
    <cellStyle name="Uwaga 3" xfId="14373" hidden="1"/>
    <cellStyle name="Uwaga 3" xfId="14361" hidden="1"/>
    <cellStyle name="Uwaga 3" xfId="14360" hidden="1"/>
    <cellStyle name="Uwaga 3" xfId="14358" hidden="1"/>
    <cellStyle name="Uwaga 3" xfId="14346" hidden="1"/>
    <cellStyle name="Uwaga 3" xfId="14345" hidden="1"/>
    <cellStyle name="Uwaga 3" xfId="14343" hidden="1"/>
    <cellStyle name="Uwaga 3" xfId="14331" hidden="1"/>
    <cellStyle name="Uwaga 3" xfId="14330" hidden="1"/>
    <cellStyle name="Uwaga 3" xfId="14328" hidden="1"/>
    <cellStyle name="Uwaga 3" xfId="14316" hidden="1"/>
    <cellStyle name="Uwaga 3" xfId="14315" hidden="1"/>
    <cellStyle name="Uwaga 3" xfId="14313" hidden="1"/>
    <cellStyle name="Uwaga 3" xfId="14301" hidden="1"/>
    <cellStyle name="Uwaga 3" xfId="14300" hidden="1"/>
    <cellStyle name="Uwaga 3" xfId="14298" hidden="1"/>
    <cellStyle name="Uwaga 3" xfId="14286" hidden="1"/>
    <cellStyle name="Uwaga 3" xfId="14285" hidden="1"/>
    <cellStyle name="Uwaga 3" xfId="14283" hidden="1"/>
    <cellStyle name="Uwaga 3" xfId="14271" hidden="1"/>
    <cellStyle name="Uwaga 3" xfId="14270" hidden="1"/>
    <cellStyle name="Uwaga 3" xfId="14268" hidden="1"/>
    <cellStyle name="Uwaga 3" xfId="14256" hidden="1"/>
    <cellStyle name="Uwaga 3" xfId="14255" hidden="1"/>
    <cellStyle name="Uwaga 3" xfId="14253" hidden="1"/>
    <cellStyle name="Uwaga 3" xfId="14241" hidden="1"/>
    <cellStyle name="Uwaga 3" xfId="14240" hidden="1"/>
    <cellStyle name="Uwaga 3" xfId="14238" hidden="1"/>
    <cellStyle name="Uwaga 3" xfId="14226" hidden="1"/>
    <cellStyle name="Uwaga 3" xfId="14225" hidden="1"/>
    <cellStyle name="Uwaga 3" xfId="14223" hidden="1"/>
    <cellStyle name="Uwaga 3" xfId="14211" hidden="1"/>
    <cellStyle name="Uwaga 3" xfId="14210" hidden="1"/>
    <cellStyle name="Uwaga 3" xfId="14208" hidden="1"/>
    <cellStyle name="Uwaga 3" xfId="14196" hidden="1"/>
    <cellStyle name="Uwaga 3" xfId="14195" hidden="1"/>
    <cellStyle name="Uwaga 3" xfId="14193" hidden="1"/>
    <cellStyle name="Uwaga 3" xfId="14181" hidden="1"/>
    <cellStyle name="Uwaga 3" xfId="14180" hidden="1"/>
    <cellStyle name="Uwaga 3" xfId="14178" hidden="1"/>
    <cellStyle name="Uwaga 3" xfId="14166" hidden="1"/>
    <cellStyle name="Uwaga 3" xfId="14165" hidden="1"/>
    <cellStyle name="Uwaga 3" xfId="14163" hidden="1"/>
    <cellStyle name="Uwaga 3" xfId="14151" hidden="1"/>
    <cellStyle name="Uwaga 3" xfId="14150" hidden="1"/>
    <cellStyle name="Uwaga 3" xfId="14148" hidden="1"/>
    <cellStyle name="Uwaga 3" xfId="14136" hidden="1"/>
    <cellStyle name="Uwaga 3" xfId="14135" hidden="1"/>
    <cellStyle name="Uwaga 3" xfId="14133" hidden="1"/>
    <cellStyle name="Uwaga 3" xfId="14121" hidden="1"/>
    <cellStyle name="Uwaga 3" xfId="14120" hidden="1"/>
    <cellStyle name="Uwaga 3" xfId="14118" hidden="1"/>
    <cellStyle name="Uwaga 3" xfId="14106" hidden="1"/>
    <cellStyle name="Uwaga 3" xfId="14105" hidden="1"/>
    <cellStyle name="Uwaga 3" xfId="14103" hidden="1"/>
    <cellStyle name="Uwaga 3" xfId="14091" hidden="1"/>
    <cellStyle name="Uwaga 3" xfId="14090" hidden="1"/>
    <cellStyle name="Uwaga 3" xfId="14088" hidden="1"/>
    <cellStyle name="Uwaga 3" xfId="14076" hidden="1"/>
    <cellStyle name="Uwaga 3" xfId="14075" hidden="1"/>
    <cellStyle name="Uwaga 3" xfId="14073" hidden="1"/>
    <cellStyle name="Uwaga 3" xfId="14061" hidden="1"/>
    <cellStyle name="Uwaga 3" xfId="14060" hidden="1"/>
    <cellStyle name="Uwaga 3" xfId="14058" hidden="1"/>
    <cellStyle name="Uwaga 3" xfId="14046" hidden="1"/>
    <cellStyle name="Uwaga 3" xfId="14045" hidden="1"/>
    <cellStyle name="Uwaga 3" xfId="14043" hidden="1"/>
    <cellStyle name="Uwaga 3" xfId="14031" hidden="1"/>
    <cellStyle name="Uwaga 3" xfId="14030" hidden="1"/>
    <cellStyle name="Uwaga 3" xfId="14028" hidden="1"/>
    <cellStyle name="Uwaga 3" xfId="14016" hidden="1"/>
    <cellStyle name="Uwaga 3" xfId="14014" hidden="1"/>
    <cellStyle name="Uwaga 3" xfId="14011" hidden="1"/>
    <cellStyle name="Uwaga 3" xfId="14001" hidden="1"/>
    <cellStyle name="Uwaga 3" xfId="13999" hidden="1"/>
    <cellStyle name="Uwaga 3" xfId="13996" hidden="1"/>
    <cellStyle name="Uwaga 3" xfId="13986" hidden="1"/>
    <cellStyle name="Uwaga 3" xfId="13984" hidden="1"/>
    <cellStyle name="Uwaga 3" xfId="13981" hidden="1"/>
    <cellStyle name="Uwaga 3" xfId="13971" hidden="1"/>
    <cellStyle name="Uwaga 3" xfId="13969" hidden="1"/>
    <cellStyle name="Uwaga 3" xfId="13966" hidden="1"/>
    <cellStyle name="Uwaga 3" xfId="13956" hidden="1"/>
    <cellStyle name="Uwaga 3" xfId="13954" hidden="1"/>
    <cellStyle name="Uwaga 3" xfId="13951" hidden="1"/>
    <cellStyle name="Uwaga 3" xfId="13941" hidden="1"/>
    <cellStyle name="Uwaga 3" xfId="13939" hidden="1"/>
    <cellStyle name="Uwaga 3" xfId="13935" hidden="1"/>
    <cellStyle name="Uwaga 3" xfId="13926" hidden="1"/>
    <cellStyle name="Uwaga 3" xfId="13923" hidden="1"/>
    <cellStyle name="Uwaga 3" xfId="13919" hidden="1"/>
    <cellStyle name="Uwaga 3" xfId="13911" hidden="1"/>
    <cellStyle name="Uwaga 3" xfId="13909" hidden="1"/>
    <cellStyle name="Uwaga 3" xfId="13905" hidden="1"/>
    <cellStyle name="Uwaga 3" xfId="13896" hidden="1"/>
    <cellStyle name="Uwaga 3" xfId="13894" hidden="1"/>
    <cellStyle name="Uwaga 3" xfId="13891" hidden="1"/>
    <cellStyle name="Uwaga 3" xfId="13881" hidden="1"/>
    <cellStyle name="Uwaga 3" xfId="13879" hidden="1"/>
    <cellStyle name="Uwaga 3" xfId="13874" hidden="1"/>
    <cellStyle name="Uwaga 3" xfId="13866" hidden="1"/>
    <cellStyle name="Uwaga 3" xfId="13864" hidden="1"/>
    <cellStyle name="Uwaga 3" xfId="13859" hidden="1"/>
    <cellStyle name="Uwaga 3" xfId="13851" hidden="1"/>
    <cellStyle name="Uwaga 3" xfId="13849" hidden="1"/>
    <cellStyle name="Uwaga 3" xfId="13844" hidden="1"/>
    <cellStyle name="Uwaga 3" xfId="13836" hidden="1"/>
    <cellStyle name="Uwaga 3" xfId="13834" hidden="1"/>
    <cellStyle name="Uwaga 3" xfId="13830" hidden="1"/>
    <cellStyle name="Uwaga 3" xfId="13821" hidden="1"/>
    <cellStyle name="Uwaga 3" xfId="13818" hidden="1"/>
    <cellStyle name="Uwaga 3" xfId="13813" hidden="1"/>
    <cellStyle name="Uwaga 3" xfId="13806" hidden="1"/>
    <cellStyle name="Uwaga 3" xfId="13802" hidden="1"/>
    <cellStyle name="Uwaga 3" xfId="13797" hidden="1"/>
    <cellStyle name="Uwaga 3" xfId="13791" hidden="1"/>
    <cellStyle name="Uwaga 3" xfId="13787" hidden="1"/>
    <cellStyle name="Uwaga 3" xfId="13782" hidden="1"/>
    <cellStyle name="Uwaga 3" xfId="13776" hidden="1"/>
    <cellStyle name="Uwaga 3" xfId="13773" hidden="1"/>
    <cellStyle name="Uwaga 3" xfId="13769" hidden="1"/>
    <cellStyle name="Uwaga 3" xfId="13760" hidden="1"/>
    <cellStyle name="Uwaga 3" xfId="13755" hidden="1"/>
    <cellStyle name="Uwaga 3" xfId="13750" hidden="1"/>
    <cellStyle name="Uwaga 3" xfId="13745" hidden="1"/>
    <cellStyle name="Uwaga 3" xfId="13740" hidden="1"/>
    <cellStyle name="Uwaga 3" xfId="13735" hidden="1"/>
    <cellStyle name="Uwaga 3" xfId="13730" hidden="1"/>
    <cellStyle name="Uwaga 3" xfId="13725" hidden="1"/>
    <cellStyle name="Uwaga 3" xfId="13720" hidden="1"/>
    <cellStyle name="Uwaga 3" xfId="13716" hidden="1"/>
    <cellStyle name="Uwaga 3" xfId="13711" hidden="1"/>
    <cellStyle name="Uwaga 3" xfId="13706" hidden="1"/>
    <cellStyle name="Uwaga 3" xfId="13701" hidden="1"/>
    <cellStyle name="Uwaga 3" xfId="13697" hidden="1"/>
    <cellStyle name="Uwaga 3" xfId="13693" hidden="1"/>
    <cellStyle name="Uwaga 3" xfId="13686" hidden="1"/>
    <cellStyle name="Uwaga 3" xfId="13682" hidden="1"/>
    <cellStyle name="Uwaga 3" xfId="13677" hidden="1"/>
    <cellStyle name="Uwaga 3" xfId="13671" hidden="1"/>
    <cellStyle name="Uwaga 3" xfId="13667" hidden="1"/>
    <cellStyle name="Uwaga 3" xfId="13662" hidden="1"/>
    <cellStyle name="Uwaga 3" xfId="13656" hidden="1"/>
    <cellStyle name="Uwaga 3" xfId="13652" hidden="1"/>
    <cellStyle name="Uwaga 3" xfId="13648" hidden="1"/>
    <cellStyle name="Uwaga 3" xfId="13641" hidden="1"/>
    <cellStyle name="Uwaga 3" xfId="13637" hidden="1"/>
    <cellStyle name="Uwaga 3" xfId="13633" hidden="1"/>
    <cellStyle name="Uwaga 3" xfId="14575" hidden="1"/>
    <cellStyle name="Uwaga 3" xfId="14576" hidden="1"/>
    <cellStyle name="Uwaga 3" xfId="14578" hidden="1"/>
    <cellStyle name="Uwaga 3" xfId="14584" hidden="1"/>
    <cellStyle name="Uwaga 3" xfId="14585" hidden="1"/>
    <cellStyle name="Uwaga 3" xfId="14588" hidden="1"/>
    <cellStyle name="Uwaga 3" xfId="14593" hidden="1"/>
    <cellStyle name="Uwaga 3" xfId="14594" hidden="1"/>
    <cellStyle name="Uwaga 3" xfId="14597" hidden="1"/>
    <cellStyle name="Uwaga 3" xfId="14602" hidden="1"/>
    <cellStyle name="Uwaga 3" xfId="14603" hidden="1"/>
    <cellStyle name="Uwaga 3" xfId="14604" hidden="1"/>
    <cellStyle name="Uwaga 3" xfId="14611" hidden="1"/>
    <cellStyle name="Uwaga 3" xfId="14614" hidden="1"/>
    <cellStyle name="Uwaga 3" xfId="14617" hidden="1"/>
    <cellStyle name="Uwaga 3" xfId="14623" hidden="1"/>
    <cellStyle name="Uwaga 3" xfId="14626" hidden="1"/>
    <cellStyle name="Uwaga 3" xfId="14628" hidden="1"/>
    <cellStyle name="Uwaga 3" xfId="14633" hidden="1"/>
    <cellStyle name="Uwaga 3" xfId="14636" hidden="1"/>
    <cellStyle name="Uwaga 3" xfId="14637" hidden="1"/>
    <cellStyle name="Uwaga 3" xfId="14641" hidden="1"/>
    <cellStyle name="Uwaga 3" xfId="14644" hidden="1"/>
    <cellStyle name="Uwaga 3" xfId="14646" hidden="1"/>
    <cellStyle name="Uwaga 3" xfId="14647" hidden="1"/>
    <cellStyle name="Uwaga 3" xfId="14648" hidden="1"/>
    <cellStyle name="Uwaga 3" xfId="14651" hidden="1"/>
    <cellStyle name="Uwaga 3" xfId="14658" hidden="1"/>
    <cellStyle name="Uwaga 3" xfId="14661" hidden="1"/>
    <cellStyle name="Uwaga 3" xfId="14664" hidden="1"/>
    <cellStyle name="Uwaga 3" xfId="14667" hidden="1"/>
    <cellStyle name="Uwaga 3" xfId="14670" hidden="1"/>
    <cellStyle name="Uwaga 3" xfId="14673" hidden="1"/>
    <cellStyle name="Uwaga 3" xfId="14675" hidden="1"/>
    <cellStyle name="Uwaga 3" xfId="14678" hidden="1"/>
    <cellStyle name="Uwaga 3" xfId="14681" hidden="1"/>
    <cellStyle name="Uwaga 3" xfId="14683" hidden="1"/>
    <cellStyle name="Uwaga 3" xfId="14684" hidden="1"/>
    <cellStyle name="Uwaga 3" xfId="14686" hidden="1"/>
    <cellStyle name="Uwaga 3" xfId="14693" hidden="1"/>
    <cellStyle name="Uwaga 3" xfId="14696" hidden="1"/>
    <cellStyle name="Uwaga 3" xfId="14699" hidden="1"/>
    <cellStyle name="Uwaga 3" xfId="14703" hidden="1"/>
    <cellStyle name="Uwaga 3" xfId="14706" hidden="1"/>
    <cellStyle name="Uwaga 3" xfId="14709" hidden="1"/>
    <cellStyle name="Uwaga 3" xfId="14711" hidden="1"/>
    <cellStyle name="Uwaga 3" xfId="14714" hidden="1"/>
    <cellStyle name="Uwaga 3" xfId="14717" hidden="1"/>
    <cellStyle name="Uwaga 3" xfId="14719" hidden="1"/>
    <cellStyle name="Uwaga 3" xfId="14720" hidden="1"/>
    <cellStyle name="Uwaga 3" xfId="14723" hidden="1"/>
    <cellStyle name="Uwaga 3" xfId="14730" hidden="1"/>
    <cellStyle name="Uwaga 3" xfId="14733" hidden="1"/>
    <cellStyle name="Uwaga 3" xfId="14736" hidden="1"/>
    <cellStyle name="Uwaga 3" xfId="14740" hidden="1"/>
    <cellStyle name="Uwaga 3" xfId="14743" hidden="1"/>
    <cellStyle name="Uwaga 3" xfId="14745" hidden="1"/>
    <cellStyle name="Uwaga 3" xfId="14748" hidden="1"/>
    <cellStyle name="Uwaga 3" xfId="14751" hidden="1"/>
    <cellStyle name="Uwaga 3" xfId="14754" hidden="1"/>
    <cellStyle name="Uwaga 3" xfId="14755" hidden="1"/>
    <cellStyle name="Uwaga 3" xfId="14756" hidden="1"/>
    <cellStyle name="Uwaga 3" xfId="14758" hidden="1"/>
    <cellStyle name="Uwaga 3" xfId="14764" hidden="1"/>
    <cellStyle name="Uwaga 3" xfId="14765" hidden="1"/>
    <cellStyle name="Uwaga 3" xfId="14767" hidden="1"/>
    <cellStyle name="Uwaga 3" xfId="14773" hidden="1"/>
    <cellStyle name="Uwaga 3" xfId="14775" hidden="1"/>
    <cellStyle name="Uwaga 3" xfId="14778" hidden="1"/>
    <cellStyle name="Uwaga 3" xfId="14782" hidden="1"/>
    <cellStyle name="Uwaga 3" xfId="14783" hidden="1"/>
    <cellStyle name="Uwaga 3" xfId="14785" hidden="1"/>
    <cellStyle name="Uwaga 3" xfId="14791" hidden="1"/>
    <cellStyle name="Uwaga 3" xfId="14792" hidden="1"/>
    <cellStyle name="Uwaga 3" xfId="14793" hidden="1"/>
    <cellStyle name="Uwaga 3" xfId="14801" hidden="1"/>
    <cellStyle name="Uwaga 3" xfId="14804" hidden="1"/>
    <cellStyle name="Uwaga 3" xfId="14807" hidden="1"/>
    <cellStyle name="Uwaga 3" xfId="14810" hidden="1"/>
    <cellStyle name="Uwaga 3" xfId="14813" hidden="1"/>
    <cellStyle name="Uwaga 3" xfId="14816" hidden="1"/>
    <cellStyle name="Uwaga 3" xfId="14819" hidden="1"/>
    <cellStyle name="Uwaga 3" xfId="14822" hidden="1"/>
    <cellStyle name="Uwaga 3" xfId="14825" hidden="1"/>
    <cellStyle name="Uwaga 3" xfId="14827" hidden="1"/>
    <cellStyle name="Uwaga 3" xfId="14828" hidden="1"/>
    <cellStyle name="Uwaga 3" xfId="14830" hidden="1"/>
    <cellStyle name="Uwaga 3" xfId="14837" hidden="1"/>
    <cellStyle name="Uwaga 3" xfId="14840" hidden="1"/>
    <cellStyle name="Uwaga 3" xfId="14843" hidden="1"/>
    <cellStyle name="Uwaga 3" xfId="14846" hidden="1"/>
    <cellStyle name="Uwaga 3" xfId="14849" hidden="1"/>
    <cellStyle name="Uwaga 3" xfId="14852" hidden="1"/>
    <cellStyle name="Uwaga 3" xfId="14855" hidden="1"/>
    <cellStyle name="Uwaga 3" xfId="14857" hidden="1"/>
    <cellStyle name="Uwaga 3" xfId="14860" hidden="1"/>
    <cellStyle name="Uwaga 3" xfId="14863" hidden="1"/>
    <cellStyle name="Uwaga 3" xfId="14864" hidden="1"/>
    <cellStyle name="Uwaga 3" xfId="14865" hidden="1"/>
    <cellStyle name="Uwaga 3" xfId="14872" hidden="1"/>
    <cellStyle name="Uwaga 3" xfId="14873" hidden="1"/>
    <cellStyle name="Uwaga 3" xfId="14875" hidden="1"/>
    <cellStyle name="Uwaga 3" xfId="14881" hidden="1"/>
    <cellStyle name="Uwaga 3" xfId="14882" hidden="1"/>
    <cellStyle name="Uwaga 3" xfId="14884" hidden="1"/>
    <cellStyle name="Uwaga 3" xfId="14890" hidden="1"/>
    <cellStyle name="Uwaga 3" xfId="14891" hidden="1"/>
    <cellStyle name="Uwaga 3" xfId="14893" hidden="1"/>
    <cellStyle name="Uwaga 3" xfId="14899" hidden="1"/>
    <cellStyle name="Uwaga 3" xfId="14900" hidden="1"/>
    <cellStyle name="Uwaga 3" xfId="14901" hidden="1"/>
    <cellStyle name="Uwaga 3" xfId="14909" hidden="1"/>
    <cellStyle name="Uwaga 3" xfId="14911" hidden="1"/>
    <cellStyle name="Uwaga 3" xfId="14914" hidden="1"/>
    <cellStyle name="Uwaga 3" xfId="14918" hidden="1"/>
    <cellStyle name="Uwaga 3" xfId="14921" hidden="1"/>
    <cellStyle name="Uwaga 3" xfId="14924" hidden="1"/>
    <cellStyle name="Uwaga 3" xfId="14927" hidden="1"/>
    <cellStyle name="Uwaga 3" xfId="14929" hidden="1"/>
    <cellStyle name="Uwaga 3" xfId="14932" hidden="1"/>
    <cellStyle name="Uwaga 3" xfId="14935" hidden="1"/>
    <cellStyle name="Uwaga 3" xfId="14936" hidden="1"/>
    <cellStyle name="Uwaga 3" xfId="14937" hidden="1"/>
    <cellStyle name="Uwaga 3" xfId="14944" hidden="1"/>
    <cellStyle name="Uwaga 3" xfId="14946" hidden="1"/>
    <cellStyle name="Uwaga 3" xfId="14948" hidden="1"/>
    <cellStyle name="Uwaga 3" xfId="14953" hidden="1"/>
    <cellStyle name="Uwaga 3" xfId="14955" hidden="1"/>
    <cellStyle name="Uwaga 3" xfId="14957" hidden="1"/>
    <cellStyle name="Uwaga 3" xfId="14962" hidden="1"/>
    <cellStyle name="Uwaga 3" xfId="14964" hidden="1"/>
    <cellStyle name="Uwaga 3" xfId="14966" hidden="1"/>
    <cellStyle name="Uwaga 3" xfId="14971" hidden="1"/>
    <cellStyle name="Uwaga 3" xfId="14972" hidden="1"/>
    <cellStyle name="Uwaga 3" xfId="14973" hidden="1"/>
    <cellStyle name="Uwaga 3" xfId="14980" hidden="1"/>
    <cellStyle name="Uwaga 3" xfId="14982" hidden="1"/>
    <cellStyle name="Uwaga 3" xfId="14984" hidden="1"/>
    <cellStyle name="Uwaga 3" xfId="14989" hidden="1"/>
    <cellStyle name="Uwaga 3" xfId="14991" hidden="1"/>
    <cellStyle name="Uwaga 3" xfId="14993" hidden="1"/>
    <cellStyle name="Uwaga 3" xfId="14998" hidden="1"/>
    <cellStyle name="Uwaga 3" xfId="15000" hidden="1"/>
    <cellStyle name="Uwaga 3" xfId="15001" hidden="1"/>
    <cellStyle name="Uwaga 3" xfId="15007" hidden="1"/>
    <cellStyle name="Uwaga 3" xfId="15008" hidden="1"/>
    <cellStyle name="Uwaga 3" xfId="15009" hidden="1"/>
    <cellStyle name="Uwaga 3" xfId="15016" hidden="1"/>
    <cellStyle name="Uwaga 3" xfId="15018" hidden="1"/>
    <cellStyle name="Uwaga 3" xfId="15020" hidden="1"/>
    <cellStyle name="Uwaga 3" xfId="15025" hidden="1"/>
    <cellStyle name="Uwaga 3" xfId="15027" hidden="1"/>
    <cellStyle name="Uwaga 3" xfId="15029" hidden="1"/>
    <cellStyle name="Uwaga 3" xfId="15034" hidden="1"/>
    <cellStyle name="Uwaga 3" xfId="15036" hidden="1"/>
    <cellStyle name="Uwaga 3" xfId="15038" hidden="1"/>
    <cellStyle name="Uwaga 3" xfId="15043" hidden="1"/>
    <cellStyle name="Uwaga 3" xfId="15044" hidden="1"/>
    <cellStyle name="Uwaga 3" xfId="15046" hidden="1"/>
    <cellStyle name="Uwaga 3" xfId="15052" hidden="1"/>
    <cellStyle name="Uwaga 3" xfId="15053" hidden="1"/>
    <cellStyle name="Uwaga 3" xfId="15054" hidden="1"/>
    <cellStyle name="Uwaga 3" xfId="15061" hidden="1"/>
    <cellStyle name="Uwaga 3" xfId="15062" hidden="1"/>
    <cellStyle name="Uwaga 3" xfId="15063" hidden="1"/>
    <cellStyle name="Uwaga 3" xfId="15070" hidden="1"/>
    <cellStyle name="Uwaga 3" xfId="15071" hidden="1"/>
    <cellStyle name="Uwaga 3" xfId="15072" hidden="1"/>
    <cellStyle name="Uwaga 3" xfId="15079" hidden="1"/>
    <cellStyle name="Uwaga 3" xfId="15080" hidden="1"/>
    <cellStyle name="Uwaga 3" xfId="15081" hidden="1"/>
    <cellStyle name="Uwaga 3" xfId="15088" hidden="1"/>
    <cellStyle name="Uwaga 3" xfId="15089" hidden="1"/>
    <cellStyle name="Uwaga 3" xfId="15090" hidden="1"/>
    <cellStyle name="Uwaga 3" xfId="15173" hidden="1"/>
    <cellStyle name="Uwaga 3" xfId="15174" hidden="1"/>
    <cellStyle name="Uwaga 3" xfId="15176" hidden="1"/>
    <cellStyle name="Uwaga 3" xfId="15188" hidden="1"/>
    <cellStyle name="Uwaga 3" xfId="15189" hidden="1"/>
    <cellStyle name="Uwaga 3" xfId="15194" hidden="1"/>
    <cellStyle name="Uwaga 3" xfId="15203" hidden="1"/>
    <cellStyle name="Uwaga 3" xfId="15204" hidden="1"/>
    <cellStyle name="Uwaga 3" xfId="15209" hidden="1"/>
    <cellStyle name="Uwaga 3" xfId="15218" hidden="1"/>
    <cellStyle name="Uwaga 3" xfId="15219" hidden="1"/>
    <cellStyle name="Uwaga 3" xfId="15220" hidden="1"/>
    <cellStyle name="Uwaga 3" xfId="15233" hidden="1"/>
    <cellStyle name="Uwaga 3" xfId="15238" hidden="1"/>
    <cellStyle name="Uwaga 3" xfId="15243" hidden="1"/>
    <cellStyle name="Uwaga 3" xfId="15253" hidden="1"/>
    <cellStyle name="Uwaga 3" xfId="15258" hidden="1"/>
    <cellStyle name="Uwaga 3" xfId="15262" hidden="1"/>
    <cellStyle name="Uwaga 3" xfId="15269" hidden="1"/>
    <cellStyle name="Uwaga 3" xfId="15274" hidden="1"/>
    <cellStyle name="Uwaga 3" xfId="15277" hidden="1"/>
    <cellStyle name="Uwaga 3" xfId="15283" hidden="1"/>
    <cellStyle name="Uwaga 3" xfId="15288" hidden="1"/>
    <cellStyle name="Uwaga 3" xfId="15292" hidden="1"/>
    <cellStyle name="Uwaga 3" xfId="15293" hidden="1"/>
    <cellStyle name="Uwaga 3" xfId="15294" hidden="1"/>
    <cellStyle name="Uwaga 3" xfId="15298" hidden="1"/>
    <cellStyle name="Uwaga 3" xfId="15310" hidden="1"/>
    <cellStyle name="Uwaga 3" xfId="15315" hidden="1"/>
    <cellStyle name="Uwaga 3" xfId="15320" hidden="1"/>
    <cellStyle name="Uwaga 3" xfId="15325" hidden="1"/>
    <cellStyle name="Uwaga 3" xfId="15330" hidden="1"/>
    <cellStyle name="Uwaga 3" xfId="15335" hidden="1"/>
    <cellStyle name="Uwaga 3" xfId="15339" hidden="1"/>
    <cellStyle name="Uwaga 3" xfId="15343" hidden="1"/>
    <cellStyle name="Uwaga 3" xfId="15348" hidden="1"/>
    <cellStyle name="Uwaga 3" xfId="15353" hidden="1"/>
    <cellStyle name="Uwaga 3" xfId="15354" hidden="1"/>
    <cellStyle name="Uwaga 3" xfId="15356" hidden="1"/>
    <cellStyle name="Uwaga 3" xfId="15369" hidden="1"/>
    <cellStyle name="Uwaga 3" xfId="15373" hidden="1"/>
    <cellStyle name="Uwaga 3" xfId="15378" hidden="1"/>
    <cellStyle name="Uwaga 3" xfId="15385" hidden="1"/>
    <cellStyle name="Uwaga 3" xfId="15389" hidden="1"/>
    <cellStyle name="Uwaga 3" xfId="15394" hidden="1"/>
    <cellStyle name="Uwaga 3" xfId="15399" hidden="1"/>
    <cellStyle name="Uwaga 3" xfId="15402" hidden="1"/>
    <cellStyle name="Uwaga 3" xfId="15407" hidden="1"/>
    <cellStyle name="Uwaga 3" xfId="15413" hidden="1"/>
    <cellStyle name="Uwaga 3" xfId="15414" hidden="1"/>
    <cellStyle name="Uwaga 3" xfId="15417" hidden="1"/>
    <cellStyle name="Uwaga 3" xfId="15430" hidden="1"/>
    <cellStyle name="Uwaga 3" xfId="15434" hidden="1"/>
    <cellStyle name="Uwaga 3" xfId="15439" hidden="1"/>
    <cellStyle name="Uwaga 3" xfId="15446" hidden="1"/>
    <cellStyle name="Uwaga 3" xfId="15451" hidden="1"/>
    <cellStyle name="Uwaga 3" xfId="15455" hidden="1"/>
    <cellStyle name="Uwaga 3" xfId="15460" hidden="1"/>
    <cellStyle name="Uwaga 3" xfId="15464" hidden="1"/>
    <cellStyle name="Uwaga 3" xfId="15469" hidden="1"/>
    <cellStyle name="Uwaga 3" xfId="15473" hidden="1"/>
    <cellStyle name="Uwaga 3" xfId="15474" hidden="1"/>
    <cellStyle name="Uwaga 3" xfId="15476" hidden="1"/>
    <cellStyle name="Uwaga 3" xfId="15488" hidden="1"/>
    <cellStyle name="Uwaga 3" xfId="15489" hidden="1"/>
    <cellStyle name="Uwaga 3" xfId="15491" hidden="1"/>
    <cellStyle name="Uwaga 3" xfId="15503" hidden="1"/>
    <cellStyle name="Uwaga 3" xfId="15505" hidden="1"/>
    <cellStyle name="Uwaga 3" xfId="15508" hidden="1"/>
    <cellStyle name="Uwaga 3" xfId="15518" hidden="1"/>
    <cellStyle name="Uwaga 3" xfId="15519" hidden="1"/>
    <cellStyle name="Uwaga 3" xfId="15521" hidden="1"/>
    <cellStyle name="Uwaga 3" xfId="15533" hidden="1"/>
    <cellStyle name="Uwaga 3" xfId="15534" hidden="1"/>
    <cellStyle name="Uwaga 3" xfId="15535" hidden="1"/>
    <cellStyle name="Uwaga 3" xfId="15549" hidden="1"/>
    <cellStyle name="Uwaga 3" xfId="15552" hidden="1"/>
    <cellStyle name="Uwaga 3" xfId="15556" hidden="1"/>
    <cellStyle name="Uwaga 3" xfId="15564" hidden="1"/>
    <cellStyle name="Uwaga 3" xfId="15567" hidden="1"/>
    <cellStyle name="Uwaga 3" xfId="15571" hidden="1"/>
    <cellStyle name="Uwaga 3" xfId="15579" hidden="1"/>
    <cellStyle name="Uwaga 3" xfId="15582" hidden="1"/>
    <cellStyle name="Uwaga 3" xfId="15586" hidden="1"/>
    <cellStyle name="Uwaga 3" xfId="15593" hidden="1"/>
    <cellStyle name="Uwaga 3" xfId="15594" hidden="1"/>
    <cellStyle name="Uwaga 3" xfId="15596" hidden="1"/>
    <cellStyle name="Uwaga 3" xfId="15609" hidden="1"/>
    <cellStyle name="Uwaga 3" xfId="15612" hidden="1"/>
    <cellStyle name="Uwaga 3" xfId="15615" hidden="1"/>
    <cellStyle name="Uwaga 3" xfId="15624" hidden="1"/>
    <cellStyle name="Uwaga 3" xfId="15627" hidden="1"/>
    <cellStyle name="Uwaga 3" xfId="15631" hidden="1"/>
    <cellStyle name="Uwaga 3" xfId="15639" hidden="1"/>
    <cellStyle name="Uwaga 3" xfId="15641" hidden="1"/>
    <cellStyle name="Uwaga 3" xfId="15644" hidden="1"/>
    <cellStyle name="Uwaga 3" xfId="15653" hidden="1"/>
    <cellStyle name="Uwaga 3" xfId="15654" hidden="1"/>
    <cellStyle name="Uwaga 3" xfId="15655" hidden="1"/>
    <cellStyle name="Uwaga 3" xfId="15668" hidden="1"/>
    <cellStyle name="Uwaga 3" xfId="15669" hidden="1"/>
    <cellStyle name="Uwaga 3" xfId="15671" hidden="1"/>
    <cellStyle name="Uwaga 3" xfId="15683" hidden="1"/>
    <cellStyle name="Uwaga 3" xfId="15684" hidden="1"/>
    <cellStyle name="Uwaga 3" xfId="15686" hidden="1"/>
    <cellStyle name="Uwaga 3" xfId="15698" hidden="1"/>
    <cellStyle name="Uwaga 3" xfId="15699" hidden="1"/>
    <cellStyle name="Uwaga 3" xfId="15701" hidden="1"/>
    <cellStyle name="Uwaga 3" xfId="15713" hidden="1"/>
    <cellStyle name="Uwaga 3" xfId="15714" hidden="1"/>
    <cellStyle name="Uwaga 3" xfId="15715" hidden="1"/>
    <cellStyle name="Uwaga 3" xfId="15729" hidden="1"/>
    <cellStyle name="Uwaga 3" xfId="15731" hidden="1"/>
    <cellStyle name="Uwaga 3" xfId="15734" hidden="1"/>
    <cellStyle name="Uwaga 3" xfId="15744" hidden="1"/>
    <cellStyle name="Uwaga 3" xfId="15747" hidden="1"/>
    <cellStyle name="Uwaga 3" xfId="15750" hidden="1"/>
    <cellStyle name="Uwaga 3" xfId="15759" hidden="1"/>
    <cellStyle name="Uwaga 3" xfId="15761" hidden="1"/>
    <cellStyle name="Uwaga 3" xfId="15764" hidden="1"/>
    <cellStyle name="Uwaga 3" xfId="15773" hidden="1"/>
    <cellStyle name="Uwaga 3" xfId="15774" hidden="1"/>
    <cellStyle name="Uwaga 3" xfId="15775" hidden="1"/>
    <cellStyle name="Uwaga 3" xfId="15788" hidden="1"/>
    <cellStyle name="Uwaga 3" xfId="15790" hidden="1"/>
    <cellStyle name="Uwaga 3" xfId="15792" hidden="1"/>
    <cellStyle name="Uwaga 3" xfId="15803" hidden="1"/>
    <cellStyle name="Uwaga 3" xfId="15805" hidden="1"/>
    <cellStyle name="Uwaga 3" xfId="15807" hidden="1"/>
    <cellStyle name="Uwaga 3" xfId="15818" hidden="1"/>
    <cellStyle name="Uwaga 3" xfId="15820" hidden="1"/>
    <cellStyle name="Uwaga 3" xfId="15822" hidden="1"/>
    <cellStyle name="Uwaga 3" xfId="15833" hidden="1"/>
    <cellStyle name="Uwaga 3" xfId="15834" hidden="1"/>
    <cellStyle name="Uwaga 3" xfId="15835" hidden="1"/>
    <cellStyle name="Uwaga 3" xfId="15848" hidden="1"/>
    <cellStyle name="Uwaga 3" xfId="15850" hidden="1"/>
    <cellStyle name="Uwaga 3" xfId="15852" hidden="1"/>
    <cellStyle name="Uwaga 3" xfId="15863" hidden="1"/>
    <cellStyle name="Uwaga 3" xfId="15865" hidden="1"/>
    <cellStyle name="Uwaga 3" xfId="15867" hidden="1"/>
    <cellStyle name="Uwaga 3" xfId="15878" hidden="1"/>
    <cellStyle name="Uwaga 3" xfId="15880" hidden="1"/>
    <cellStyle name="Uwaga 3" xfId="15881" hidden="1"/>
    <cellStyle name="Uwaga 3" xfId="15893" hidden="1"/>
    <cellStyle name="Uwaga 3" xfId="15894" hidden="1"/>
    <cellStyle name="Uwaga 3" xfId="15895" hidden="1"/>
    <cellStyle name="Uwaga 3" xfId="15908" hidden="1"/>
    <cellStyle name="Uwaga 3" xfId="15910" hidden="1"/>
    <cellStyle name="Uwaga 3" xfId="15912" hidden="1"/>
    <cellStyle name="Uwaga 3" xfId="15923" hidden="1"/>
    <cellStyle name="Uwaga 3" xfId="15925" hidden="1"/>
    <cellStyle name="Uwaga 3" xfId="15927" hidden="1"/>
    <cellStyle name="Uwaga 3" xfId="15938" hidden="1"/>
    <cellStyle name="Uwaga 3" xfId="15940" hidden="1"/>
    <cellStyle name="Uwaga 3" xfId="15942" hidden="1"/>
    <cellStyle name="Uwaga 3" xfId="15953" hidden="1"/>
    <cellStyle name="Uwaga 3" xfId="15954" hidden="1"/>
    <cellStyle name="Uwaga 3" xfId="15956" hidden="1"/>
    <cellStyle name="Uwaga 3" xfId="15967" hidden="1"/>
    <cellStyle name="Uwaga 3" xfId="15969" hidden="1"/>
    <cellStyle name="Uwaga 3" xfId="15970" hidden="1"/>
    <cellStyle name="Uwaga 3" xfId="15979" hidden="1"/>
    <cellStyle name="Uwaga 3" xfId="15982" hidden="1"/>
    <cellStyle name="Uwaga 3" xfId="15984" hidden="1"/>
    <cellStyle name="Uwaga 3" xfId="15995" hidden="1"/>
    <cellStyle name="Uwaga 3" xfId="15997" hidden="1"/>
    <cellStyle name="Uwaga 3" xfId="15999" hidden="1"/>
    <cellStyle name="Uwaga 3" xfId="16011" hidden="1"/>
    <cellStyle name="Uwaga 3" xfId="16013" hidden="1"/>
    <cellStyle name="Uwaga 3" xfId="16015" hidden="1"/>
    <cellStyle name="Uwaga 3" xfId="16023" hidden="1"/>
    <cellStyle name="Uwaga 3" xfId="16025" hidden="1"/>
    <cellStyle name="Uwaga 3" xfId="16028" hidden="1"/>
    <cellStyle name="Uwaga 3" xfId="16018" hidden="1"/>
    <cellStyle name="Uwaga 3" xfId="16017" hidden="1"/>
    <cellStyle name="Uwaga 3" xfId="16016" hidden="1"/>
    <cellStyle name="Uwaga 3" xfId="16003" hidden="1"/>
    <cellStyle name="Uwaga 3" xfId="16002" hidden="1"/>
    <cellStyle name="Uwaga 3" xfId="16001" hidden="1"/>
    <cellStyle name="Uwaga 3" xfId="15988" hidden="1"/>
    <cellStyle name="Uwaga 3" xfId="15987" hidden="1"/>
    <cellStyle name="Uwaga 3" xfId="15986" hidden="1"/>
    <cellStyle name="Uwaga 3" xfId="15973" hidden="1"/>
    <cellStyle name="Uwaga 3" xfId="15972" hidden="1"/>
    <cellStyle name="Uwaga 3" xfId="15971" hidden="1"/>
    <cellStyle name="Uwaga 3" xfId="15958" hidden="1"/>
    <cellStyle name="Uwaga 3" xfId="15957" hidden="1"/>
    <cellStyle name="Uwaga 3" xfId="15955" hidden="1"/>
    <cellStyle name="Uwaga 3" xfId="15944" hidden="1"/>
    <cellStyle name="Uwaga 3" xfId="15941" hidden="1"/>
    <cellStyle name="Uwaga 3" xfId="15939" hidden="1"/>
    <cellStyle name="Uwaga 3" xfId="15929" hidden="1"/>
    <cellStyle name="Uwaga 3" xfId="15926" hidden="1"/>
    <cellStyle name="Uwaga 3" xfId="15924" hidden="1"/>
    <cellStyle name="Uwaga 3" xfId="15914" hidden="1"/>
    <cellStyle name="Uwaga 3" xfId="15911" hidden="1"/>
    <cellStyle name="Uwaga 3" xfId="15909" hidden="1"/>
    <cellStyle name="Uwaga 3" xfId="15899" hidden="1"/>
    <cellStyle name="Uwaga 3" xfId="15897" hidden="1"/>
    <cellStyle name="Uwaga 3" xfId="15896" hidden="1"/>
    <cellStyle name="Uwaga 3" xfId="15884" hidden="1"/>
    <cellStyle name="Uwaga 3" xfId="15882" hidden="1"/>
    <cellStyle name="Uwaga 3" xfId="15879" hidden="1"/>
    <cellStyle name="Uwaga 3" xfId="15869" hidden="1"/>
    <cellStyle name="Uwaga 3" xfId="15866" hidden="1"/>
    <cellStyle name="Uwaga 3" xfId="15864" hidden="1"/>
    <cellStyle name="Uwaga 3" xfId="15854" hidden="1"/>
    <cellStyle name="Uwaga 3" xfId="15851" hidden="1"/>
    <cellStyle name="Uwaga 3" xfId="15849" hidden="1"/>
    <cellStyle name="Uwaga 3" xfId="15839" hidden="1"/>
    <cellStyle name="Uwaga 3" xfId="15837" hidden="1"/>
    <cellStyle name="Uwaga 3" xfId="15836" hidden="1"/>
    <cellStyle name="Uwaga 3" xfId="15824" hidden="1"/>
    <cellStyle name="Uwaga 3" xfId="15821" hidden="1"/>
    <cellStyle name="Uwaga 3" xfId="15819" hidden="1"/>
    <cellStyle name="Uwaga 3" xfId="15809" hidden="1"/>
    <cellStyle name="Uwaga 3" xfId="15806" hidden="1"/>
    <cellStyle name="Uwaga 3" xfId="15804" hidden="1"/>
    <cellStyle name="Uwaga 3" xfId="15794" hidden="1"/>
    <cellStyle name="Uwaga 3" xfId="15791" hidden="1"/>
    <cellStyle name="Uwaga 3" xfId="15789" hidden="1"/>
    <cellStyle name="Uwaga 3" xfId="15779" hidden="1"/>
    <cellStyle name="Uwaga 3" xfId="15777" hidden="1"/>
    <cellStyle name="Uwaga 3" xfId="15776" hidden="1"/>
    <cellStyle name="Uwaga 3" xfId="15763" hidden="1"/>
    <cellStyle name="Uwaga 3" xfId="15760" hidden="1"/>
    <cellStyle name="Uwaga 3" xfId="15758" hidden="1"/>
    <cellStyle name="Uwaga 3" xfId="15748" hidden="1"/>
    <cellStyle name="Uwaga 3" xfId="15745" hidden="1"/>
    <cellStyle name="Uwaga 3" xfId="15743" hidden="1"/>
    <cellStyle name="Uwaga 3" xfId="15733" hidden="1"/>
    <cellStyle name="Uwaga 3" xfId="15730" hidden="1"/>
    <cellStyle name="Uwaga 3" xfId="15728" hidden="1"/>
    <cellStyle name="Uwaga 3" xfId="15719" hidden="1"/>
    <cellStyle name="Uwaga 3" xfId="15717" hidden="1"/>
    <cellStyle name="Uwaga 3" xfId="15716" hidden="1"/>
    <cellStyle name="Uwaga 3" xfId="15704" hidden="1"/>
    <cellStyle name="Uwaga 3" xfId="15702" hidden="1"/>
    <cellStyle name="Uwaga 3" xfId="15700" hidden="1"/>
    <cellStyle name="Uwaga 3" xfId="15689" hidden="1"/>
    <cellStyle name="Uwaga 3" xfId="15687" hidden="1"/>
    <cellStyle name="Uwaga 3" xfId="15685" hidden="1"/>
    <cellStyle name="Uwaga 3" xfId="15674" hidden="1"/>
    <cellStyle name="Uwaga 3" xfId="15672" hidden="1"/>
    <cellStyle name="Uwaga 3" xfId="15670" hidden="1"/>
    <cellStyle name="Uwaga 3" xfId="15659" hidden="1"/>
    <cellStyle name="Uwaga 3" xfId="15657" hidden="1"/>
    <cellStyle name="Uwaga 3" xfId="15656" hidden="1"/>
    <cellStyle name="Uwaga 3" xfId="15643" hidden="1"/>
    <cellStyle name="Uwaga 3" xfId="15640" hidden="1"/>
    <cellStyle name="Uwaga 3" xfId="15638" hidden="1"/>
    <cellStyle name="Uwaga 3" xfId="15628" hidden="1"/>
    <cellStyle name="Uwaga 3" xfId="15625" hidden="1"/>
    <cellStyle name="Uwaga 3" xfId="15623" hidden="1"/>
    <cellStyle name="Uwaga 3" xfId="15613" hidden="1"/>
    <cellStyle name="Uwaga 3" xfId="15610" hidden="1"/>
    <cellStyle name="Uwaga 3" xfId="15608" hidden="1"/>
    <cellStyle name="Uwaga 3" xfId="15599" hidden="1"/>
    <cellStyle name="Uwaga 3" xfId="15597" hidden="1"/>
    <cellStyle name="Uwaga 3" xfId="15595" hidden="1"/>
    <cellStyle name="Uwaga 3" xfId="15583" hidden="1"/>
    <cellStyle name="Uwaga 3" xfId="15580" hidden="1"/>
    <cellStyle name="Uwaga 3" xfId="15578" hidden="1"/>
    <cellStyle name="Uwaga 3" xfId="15568" hidden="1"/>
    <cellStyle name="Uwaga 3" xfId="15565" hidden="1"/>
    <cellStyle name="Uwaga 3" xfId="15563" hidden="1"/>
    <cellStyle name="Uwaga 3" xfId="15553" hidden="1"/>
    <cellStyle name="Uwaga 3" xfId="15550" hidden="1"/>
    <cellStyle name="Uwaga 3" xfId="15548" hidden="1"/>
    <cellStyle name="Uwaga 3" xfId="15541" hidden="1"/>
    <cellStyle name="Uwaga 3" xfId="15538" hidden="1"/>
    <cellStyle name="Uwaga 3" xfId="15536" hidden="1"/>
    <cellStyle name="Uwaga 3" xfId="15526" hidden="1"/>
    <cellStyle name="Uwaga 3" xfId="15523" hidden="1"/>
    <cellStyle name="Uwaga 3" xfId="15520" hidden="1"/>
    <cellStyle name="Uwaga 3" xfId="15511" hidden="1"/>
    <cellStyle name="Uwaga 3" xfId="15507" hidden="1"/>
    <cellStyle name="Uwaga 3" xfId="15504" hidden="1"/>
    <cellStyle name="Uwaga 3" xfId="15496" hidden="1"/>
    <cellStyle name="Uwaga 3" xfId="15493" hidden="1"/>
    <cellStyle name="Uwaga 3" xfId="15490" hidden="1"/>
    <cellStyle name="Uwaga 3" xfId="15481" hidden="1"/>
    <cellStyle name="Uwaga 3" xfId="15478" hidden="1"/>
    <cellStyle name="Uwaga 3" xfId="15475" hidden="1"/>
    <cellStyle name="Uwaga 3" xfId="15465" hidden="1"/>
    <cellStyle name="Uwaga 3" xfId="15461" hidden="1"/>
    <cellStyle name="Uwaga 3" xfId="15458" hidden="1"/>
    <cellStyle name="Uwaga 3" xfId="15449" hidden="1"/>
    <cellStyle name="Uwaga 3" xfId="15445" hidden="1"/>
    <cellStyle name="Uwaga 3" xfId="15443" hidden="1"/>
    <cellStyle name="Uwaga 3" xfId="15435" hidden="1"/>
    <cellStyle name="Uwaga 3" xfId="15431" hidden="1"/>
    <cellStyle name="Uwaga 3" xfId="15428" hidden="1"/>
    <cellStyle name="Uwaga 3" xfId="15421" hidden="1"/>
    <cellStyle name="Uwaga 3" xfId="15418" hidden="1"/>
    <cellStyle name="Uwaga 3" xfId="15415" hidden="1"/>
    <cellStyle name="Uwaga 3" xfId="15406" hidden="1"/>
    <cellStyle name="Uwaga 3" xfId="15401" hidden="1"/>
    <cellStyle name="Uwaga 3" xfId="15398" hidden="1"/>
    <cellStyle name="Uwaga 3" xfId="15391" hidden="1"/>
    <cellStyle name="Uwaga 3" xfId="15386" hidden="1"/>
    <cellStyle name="Uwaga 3" xfId="15383" hidden="1"/>
    <cellStyle name="Uwaga 3" xfId="15376" hidden="1"/>
    <cellStyle name="Uwaga 3" xfId="15371" hidden="1"/>
    <cellStyle name="Uwaga 3" xfId="15368" hidden="1"/>
    <cellStyle name="Uwaga 3" xfId="15362" hidden="1"/>
    <cellStyle name="Uwaga 3" xfId="15358" hidden="1"/>
    <cellStyle name="Uwaga 3" xfId="15355" hidden="1"/>
    <cellStyle name="Uwaga 3" xfId="15347" hidden="1"/>
    <cellStyle name="Uwaga 3" xfId="15342" hidden="1"/>
    <cellStyle name="Uwaga 3" xfId="15338" hidden="1"/>
    <cellStyle name="Uwaga 3" xfId="15332" hidden="1"/>
    <cellStyle name="Uwaga 3" xfId="15327" hidden="1"/>
    <cellStyle name="Uwaga 3" xfId="15323" hidden="1"/>
    <cellStyle name="Uwaga 3" xfId="15317" hidden="1"/>
    <cellStyle name="Uwaga 3" xfId="15312" hidden="1"/>
    <cellStyle name="Uwaga 3" xfId="15308" hidden="1"/>
    <cellStyle name="Uwaga 3" xfId="15303" hidden="1"/>
    <cellStyle name="Uwaga 3" xfId="15299" hidden="1"/>
    <cellStyle name="Uwaga 3" xfId="15295" hidden="1"/>
    <cellStyle name="Uwaga 3" xfId="15287" hidden="1"/>
    <cellStyle name="Uwaga 3" xfId="15282" hidden="1"/>
    <cellStyle name="Uwaga 3" xfId="15278" hidden="1"/>
    <cellStyle name="Uwaga 3" xfId="15272" hidden="1"/>
    <cellStyle name="Uwaga 3" xfId="15267" hidden="1"/>
    <cellStyle name="Uwaga 3" xfId="15263" hidden="1"/>
    <cellStyle name="Uwaga 3" xfId="15257" hidden="1"/>
    <cellStyle name="Uwaga 3" xfId="15252"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5" hidden="1"/>
    <cellStyle name="Uwaga 3" xfId="15169" hidden="1"/>
    <cellStyle name="Uwaga 3" xfId="15165" hidden="1"/>
    <cellStyle name="Uwaga 3" xfId="15161" hidden="1"/>
    <cellStyle name="Uwaga 3" xfId="16021" hidden="1"/>
    <cellStyle name="Uwaga 3" xfId="16020" hidden="1"/>
    <cellStyle name="Uwaga 3" xfId="16019" hidden="1"/>
    <cellStyle name="Uwaga 3" xfId="16006" hidden="1"/>
    <cellStyle name="Uwaga 3" xfId="16005" hidden="1"/>
    <cellStyle name="Uwaga 3" xfId="16004" hidden="1"/>
    <cellStyle name="Uwaga 3" xfId="15991" hidden="1"/>
    <cellStyle name="Uwaga 3" xfId="15990" hidden="1"/>
    <cellStyle name="Uwaga 3" xfId="15989" hidden="1"/>
    <cellStyle name="Uwaga 3" xfId="15976" hidden="1"/>
    <cellStyle name="Uwaga 3" xfId="15975" hidden="1"/>
    <cellStyle name="Uwaga 3" xfId="15974" hidden="1"/>
    <cellStyle name="Uwaga 3" xfId="15961" hidden="1"/>
    <cellStyle name="Uwaga 3" xfId="15960" hidden="1"/>
    <cellStyle name="Uwaga 3" xfId="15959"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8" hidden="1"/>
    <cellStyle name="Uwaga 3" xfId="15767" hidden="1"/>
    <cellStyle name="Uwaga 3" xfId="15765" hidden="1"/>
    <cellStyle name="Uwaga 3" xfId="15762" hidden="1"/>
    <cellStyle name="Uwaga 3" xfId="15752" hidden="1"/>
    <cellStyle name="Uwaga 3" xfId="15749" hidden="1"/>
    <cellStyle name="Uwaga 3" xfId="15746" hidden="1"/>
    <cellStyle name="Uwaga 3" xfId="15737" hidden="1"/>
    <cellStyle name="Uwaga 3" xfId="15735" hidden="1"/>
    <cellStyle name="Uwaga 3" xfId="15732" hidden="1"/>
    <cellStyle name="Uwaga 3" xfId="15722" hidden="1"/>
    <cellStyle name="Uwaga 3" xfId="15720" hidden="1"/>
    <cellStyle name="Uwaga 3" xfId="15718" hidden="1"/>
    <cellStyle name="Uwaga 3" xfId="15707" hidden="1"/>
    <cellStyle name="Uwaga 3" xfId="15705" hidden="1"/>
    <cellStyle name="Uwaga 3" xfId="15703" hidden="1"/>
    <cellStyle name="Uwaga 3" xfId="15692" hidden="1"/>
    <cellStyle name="Uwaga 3" xfId="15690" hidden="1"/>
    <cellStyle name="Uwaga 3" xfId="15688" hidden="1"/>
    <cellStyle name="Uwaga 3" xfId="15677" hidden="1"/>
    <cellStyle name="Uwaga 3" xfId="15675" hidden="1"/>
    <cellStyle name="Uwaga 3" xfId="15673" hidden="1"/>
    <cellStyle name="Uwaga 3" xfId="15662" hidden="1"/>
    <cellStyle name="Uwaga 3" xfId="15660" hidden="1"/>
    <cellStyle name="Uwaga 3" xfId="15658" hidden="1"/>
    <cellStyle name="Uwaga 3" xfId="15647" hidden="1"/>
    <cellStyle name="Uwaga 3" xfId="15645" hidden="1"/>
    <cellStyle name="Uwaga 3" xfId="15642" hidden="1"/>
    <cellStyle name="Uwaga 3" xfId="15632" hidden="1"/>
    <cellStyle name="Uwaga 3" xfId="15629" hidden="1"/>
    <cellStyle name="Uwaga 3" xfId="15626" hidden="1"/>
    <cellStyle name="Uwaga 3" xfId="15617" hidden="1"/>
    <cellStyle name="Uwaga 3" xfId="15614" hidden="1"/>
    <cellStyle name="Uwaga 3" xfId="15611" hidden="1"/>
    <cellStyle name="Uwaga 3" xfId="15602" hidden="1"/>
    <cellStyle name="Uwaga 3" xfId="15600" hidden="1"/>
    <cellStyle name="Uwaga 3" xfId="15598" hidden="1"/>
    <cellStyle name="Uwaga 3" xfId="15587" hidden="1"/>
    <cellStyle name="Uwaga 3" xfId="15584" hidden="1"/>
    <cellStyle name="Uwaga 3" xfId="15581" hidden="1"/>
    <cellStyle name="Uwaga 3" xfId="15572" hidden="1"/>
    <cellStyle name="Uwaga 3" xfId="15569" hidden="1"/>
    <cellStyle name="Uwaga 3" xfId="15566" hidden="1"/>
    <cellStyle name="Uwaga 3" xfId="15557" hidden="1"/>
    <cellStyle name="Uwaga 3" xfId="15554" hidden="1"/>
    <cellStyle name="Uwaga 3" xfId="15551" hidden="1"/>
    <cellStyle name="Uwaga 3" xfId="15544" hidden="1"/>
    <cellStyle name="Uwaga 3" xfId="15540" hidden="1"/>
    <cellStyle name="Uwaga 3" xfId="15537" hidden="1"/>
    <cellStyle name="Uwaga 3" xfId="15529" hidden="1"/>
    <cellStyle name="Uwaga 3" xfId="15525" hidden="1"/>
    <cellStyle name="Uwaga 3" xfId="15522" hidden="1"/>
    <cellStyle name="Uwaga 3" xfId="15514" hidden="1"/>
    <cellStyle name="Uwaga 3" xfId="15510" hidden="1"/>
    <cellStyle name="Uwaga 3" xfId="15506" hidden="1"/>
    <cellStyle name="Uwaga 3" xfId="15499" hidden="1"/>
    <cellStyle name="Uwaga 3" xfId="15495" hidden="1"/>
    <cellStyle name="Uwaga 3" xfId="15492" hidden="1"/>
    <cellStyle name="Uwaga 3" xfId="15484" hidden="1"/>
    <cellStyle name="Uwaga 3" xfId="15480" hidden="1"/>
    <cellStyle name="Uwaga 3" xfId="15477" hidden="1"/>
    <cellStyle name="Uwaga 3" xfId="15468" hidden="1"/>
    <cellStyle name="Uwaga 3" xfId="15463" hidden="1"/>
    <cellStyle name="Uwaga 3" xfId="15459" hidden="1"/>
    <cellStyle name="Uwaga 3" xfId="15453" hidden="1"/>
    <cellStyle name="Uwaga 3" xfId="15448" hidden="1"/>
    <cellStyle name="Uwaga 3" xfId="15444" hidden="1"/>
    <cellStyle name="Uwaga 3" xfId="15438" hidden="1"/>
    <cellStyle name="Uwaga 3" xfId="15433" hidden="1"/>
    <cellStyle name="Uwaga 3" xfId="15429" hidden="1"/>
    <cellStyle name="Uwaga 3" xfId="15424" hidden="1"/>
    <cellStyle name="Uwaga 3" xfId="15420" hidden="1"/>
    <cellStyle name="Uwaga 3" xfId="15416" hidden="1"/>
    <cellStyle name="Uwaga 3" xfId="15409" hidden="1"/>
    <cellStyle name="Uwaga 3" xfId="15404" hidden="1"/>
    <cellStyle name="Uwaga 3" xfId="15400" hidden="1"/>
    <cellStyle name="Uwaga 3" xfId="15393" hidden="1"/>
    <cellStyle name="Uwaga 3" xfId="15388" hidden="1"/>
    <cellStyle name="Uwaga 3" xfId="15384" hidden="1"/>
    <cellStyle name="Uwaga 3" xfId="15379" hidden="1"/>
    <cellStyle name="Uwaga 3" xfId="15374" hidden="1"/>
    <cellStyle name="Uwaga 3" xfId="15370" hidden="1"/>
    <cellStyle name="Uwaga 3" xfId="15364" hidden="1"/>
    <cellStyle name="Uwaga 3" xfId="15360" hidden="1"/>
    <cellStyle name="Uwaga 3" xfId="15357" hidden="1"/>
    <cellStyle name="Uwaga 3" xfId="15350" hidden="1"/>
    <cellStyle name="Uwaga 3" xfId="15345" hidden="1"/>
    <cellStyle name="Uwaga 3" xfId="15340" hidden="1"/>
    <cellStyle name="Uwaga 3" xfId="15334" hidden="1"/>
    <cellStyle name="Uwaga 3" xfId="15329" hidden="1"/>
    <cellStyle name="Uwaga 3" xfId="15324" hidden="1"/>
    <cellStyle name="Uwaga 3" xfId="15319" hidden="1"/>
    <cellStyle name="Uwaga 3" xfId="15314" hidden="1"/>
    <cellStyle name="Uwaga 3" xfId="15309" hidden="1"/>
    <cellStyle name="Uwaga 3" xfId="15305" hidden="1"/>
    <cellStyle name="Uwaga 3" xfId="15301" hidden="1"/>
    <cellStyle name="Uwaga 3" xfId="15296" hidden="1"/>
    <cellStyle name="Uwaga 3" xfId="15289" hidden="1"/>
    <cellStyle name="Uwaga 3" xfId="15284" hidden="1"/>
    <cellStyle name="Uwaga 3" xfId="15279" hidden="1"/>
    <cellStyle name="Uwaga 3" xfId="15273" hidden="1"/>
    <cellStyle name="Uwaga 3" xfId="15268"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6" hidden="1"/>
    <cellStyle name="Uwaga 3" xfId="16024" hidden="1"/>
    <cellStyle name="Uwaga 3" xfId="16022" hidden="1"/>
    <cellStyle name="Uwaga 3" xfId="16009" hidden="1"/>
    <cellStyle name="Uwaga 3" xfId="16008" hidden="1"/>
    <cellStyle name="Uwaga 3" xfId="16007" hidden="1"/>
    <cellStyle name="Uwaga 3" xfId="15994" hidden="1"/>
    <cellStyle name="Uwaga 3" xfId="15993" hidden="1"/>
    <cellStyle name="Uwaga 3" xfId="15992" hidden="1"/>
    <cellStyle name="Uwaga 3" xfId="15980" hidden="1"/>
    <cellStyle name="Uwaga 3" xfId="15978" hidden="1"/>
    <cellStyle name="Uwaga 3" xfId="15977" hidden="1"/>
    <cellStyle name="Uwaga 3" xfId="15964" hidden="1"/>
    <cellStyle name="Uwaga 3" xfId="15963" hidden="1"/>
    <cellStyle name="Uwaga 3" xfId="15962"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6" hidden="1"/>
    <cellStyle name="Uwaga 3" xfId="15905" hidden="1"/>
    <cellStyle name="Uwaga 3" xfId="15903" hidden="1"/>
    <cellStyle name="Uwaga 3" xfId="15901" hidden="1"/>
    <cellStyle name="Uwaga 3" xfId="15890" hidden="1"/>
    <cellStyle name="Uwaga 3" xfId="15888" hidden="1"/>
    <cellStyle name="Uwaga 3" xfId="15886"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6" hidden="1"/>
    <cellStyle name="Uwaga 3" xfId="15785" hidden="1"/>
    <cellStyle name="Uwaga 3" xfId="15783" hidden="1"/>
    <cellStyle name="Uwaga 3" xfId="15781" hidden="1"/>
    <cellStyle name="Uwaga 3" xfId="15770" hidden="1"/>
    <cellStyle name="Uwaga 3" xfId="15768" hidden="1"/>
    <cellStyle name="Uwaga 3" xfId="15766" hidden="1"/>
    <cellStyle name="Uwaga 3" xfId="15755" hidden="1"/>
    <cellStyle name="Uwaga 3" xfId="15753" hidden="1"/>
    <cellStyle name="Uwaga 3" xfId="15751" hidden="1"/>
    <cellStyle name="Uwaga 3" xfId="15740" hidden="1"/>
    <cellStyle name="Uwaga 3" xfId="15738" hidden="1"/>
    <cellStyle name="Uwaga 3" xfId="15736" hidden="1"/>
    <cellStyle name="Uwaga 3" xfId="15725" hidden="1"/>
    <cellStyle name="Uwaga 3" xfId="15723" hidden="1"/>
    <cellStyle name="Uwaga 3" xfId="15721" hidden="1"/>
    <cellStyle name="Uwaga 3" xfId="15710" hidden="1"/>
    <cellStyle name="Uwaga 3" xfId="15708" hidden="1"/>
    <cellStyle name="Uwaga 3" xfId="15706" hidden="1"/>
    <cellStyle name="Uwaga 3" xfId="15695" hidden="1"/>
    <cellStyle name="Uwaga 3" xfId="15693" hidden="1"/>
    <cellStyle name="Uwaga 3" xfId="15691" hidden="1"/>
    <cellStyle name="Uwaga 3" xfId="15680" hidden="1"/>
    <cellStyle name="Uwaga 3" xfId="15678" hidden="1"/>
    <cellStyle name="Uwaga 3" xfId="15676" hidden="1"/>
    <cellStyle name="Uwaga 3" xfId="15665" hidden="1"/>
    <cellStyle name="Uwaga 3" xfId="15663" hidden="1"/>
    <cellStyle name="Uwaga 3" xfId="15661" hidden="1"/>
    <cellStyle name="Uwaga 3" xfId="15650" hidden="1"/>
    <cellStyle name="Uwaga 3" xfId="15648" hidden="1"/>
    <cellStyle name="Uwaga 3" xfId="15646" hidden="1"/>
    <cellStyle name="Uwaga 3" xfId="15635" hidden="1"/>
    <cellStyle name="Uwaga 3" xfId="15633" hidden="1"/>
    <cellStyle name="Uwaga 3" xfId="15630" hidden="1"/>
    <cellStyle name="Uwaga 3" xfId="15620" hidden="1"/>
    <cellStyle name="Uwaga 3" xfId="15618" hidden="1"/>
    <cellStyle name="Uwaga 3" xfId="15616" hidden="1"/>
    <cellStyle name="Uwaga 3" xfId="15605" hidden="1"/>
    <cellStyle name="Uwaga 3" xfId="15603" hidden="1"/>
    <cellStyle name="Uwaga 3" xfId="15601" hidden="1"/>
    <cellStyle name="Uwaga 3" xfId="15590" hidden="1"/>
    <cellStyle name="Uwaga 3" xfId="15588" hidden="1"/>
    <cellStyle name="Uwaga 3" xfId="15585" hidden="1"/>
    <cellStyle name="Uwaga 3" xfId="15575" hidden="1"/>
    <cellStyle name="Uwaga 3" xfId="15573" hidden="1"/>
    <cellStyle name="Uwaga 3" xfId="15570" hidden="1"/>
    <cellStyle name="Uwaga 3" xfId="15560" hidden="1"/>
    <cellStyle name="Uwaga 3" xfId="15558" hidden="1"/>
    <cellStyle name="Uwaga 3" xfId="15555" hidden="1"/>
    <cellStyle name="Uwaga 3" xfId="15546" hidden="1"/>
    <cellStyle name="Uwaga 3" xfId="15543" hidden="1"/>
    <cellStyle name="Uwaga 3" xfId="15539" hidden="1"/>
    <cellStyle name="Uwaga 3" xfId="15531" hidden="1"/>
    <cellStyle name="Uwaga 3" xfId="15528" hidden="1"/>
    <cellStyle name="Uwaga 3" xfId="15524" hidden="1"/>
    <cellStyle name="Uwaga 3" xfId="15516" hidden="1"/>
    <cellStyle name="Uwaga 3" xfId="15513" hidden="1"/>
    <cellStyle name="Uwaga 3" xfId="15509" hidden="1"/>
    <cellStyle name="Uwaga 3" xfId="15501" hidden="1"/>
    <cellStyle name="Uwaga 3" xfId="15498" hidden="1"/>
    <cellStyle name="Uwaga 3" xfId="15494" hidden="1"/>
    <cellStyle name="Uwaga 3" xfId="15486" hidden="1"/>
    <cellStyle name="Uwaga 3" xfId="15483" hidden="1"/>
    <cellStyle name="Uwaga 3" xfId="15479" hidden="1"/>
    <cellStyle name="Uwaga 3" xfId="15471" hidden="1"/>
    <cellStyle name="Uwaga 3" xfId="15467" hidden="1"/>
    <cellStyle name="Uwaga 3" xfId="15462" hidden="1"/>
    <cellStyle name="Uwaga 3" xfId="15456" hidden="1"/>
    <cellStyle name="Uwaga 3" xfId="15452" hidden="1"/>
    <cellStyle name="Uwaga 3" xfId="15447" hidden="1"/>
    <cellStyle name="Uwaga 3" xfId="15441" hidden="1"/>
    <cellStyle name="Uwaga 3" xfId="15437" hidden="1"/>
    <cellStyle name="Uwaga 3" xfId="15432" hidden="1"/>
    <cellStyle name="Uwaga 3" xfId="15426" hidden="1"/>
    <cellStyle name="Uwaga 3" xfId="15423" hidden="1"/>
    <cellStyle name="Uwaga 3" xfId="15419" hidden="1"/>
    <cellStyle name="Uwaga 3" xfId="15411" hidden="1"/>
    <cellStyle name="Uwaga 3" xfId="15408" hidden="1"/>
    <cellStyle name="Uwaga 3" xfId="15403" hidden="1"/>
    <cellStyle name="Uwaga 3" xfId="15396" hidden="1"/>
    <cellStyle name="Uwaga 3" xfId="15392" hidden="1"/>
    <cellStyle name="Uwaga 3" xfId="15387" hidden="1"/>
    <cellStyle name="Uwaga 3" xfId="15381" hidden="1"/>
    <cellStyle name="Uwaga 3" xfId="15377" hidden="1"/>
    <cellStyle name="Uwaga 3" xfId="15372" hidden="1"/>
    <cellStyle name="Uwaga 3" xfId="15366" hidden="1"/>
    <cellStyle name="Uwaga 3" xfId="15363" hidden="1"/>
    <cellStyle name="Uwaga 3" xfId="15359" hidden="1"/>
    <cellStyle name="Uwaga 3" xfId="15351" hidden="1"/>
    <cellStyle name="Uwaga 3" xfId="15346" hidden="1"/>
    <cellStyle name="Uwaga 3" xfId="15341" hidden="1"/>
    <cellStyle name="Uwaga 3" xfId="15336" hidden="1"/>
    <cellStyle name="Uwaga 3" xfId="15331" hidden="1"/>
    <cellStyle name="Uwaga 3" xfId="15326" hidden="1"/>
    <cellStyle name="Uwaga 3" xfId="15321" hidden="1"/>
    <cellStyle name="Uwaga 3" xfId="15316" hidden="1"/>
    <cellStyle name="Uwaga 3" xfId="15311" hidden="1"/>
    <cellStyle name="Uwaga 3" xfId="15306" hidden="1"/>
    <cellStyle name="Uwaga 3" xfId="15302" hidden="1"/>
    <cellStyle name="Uwaga 3" xfId="15297"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6030" hidden="1"/>
    <cellStyle name="Uwaga 3" xfId="16029" hidden="1"/>
    <cellStyle name="Uwaga 3" xfId="16027" hidden="1"/>
    <cellStyle name="Uwaga 3" xfId="16014" hidden="1"/>
    <cellStyle name="Uwaga 3" xfId="16012" hidden="1"/>
    <cellStyle name="Uwaga 3" xfId="16010" hidden="1"/>
    <cellStyle name="Uwaga 3" xfId="16000" hidden="1"/>
    <cellStyle name="Uwaga 3" xfId="15998" hidden="1"/>
    <cellStyle name="Uwaga 3" xfId="15996" hidden="1"/>
    <cellStyle name="Uwaga 3" xfId="15985" hidden="1"/>
    <cellStyle name="Uwaga 3" xfId="15983" hidden="1"/>
    <cellStyle name="Uwaga 3" xfId="15981" hidden="1"/>
    <cellStyle name="Uwaga 3" xfId="15968" hidden="1"/>
    <cellStyle name="Uwaga 3" xfId="15966" hidden="1"/>
    <cellStyle name="Uwaga 3" xfId="15965" hidden="1"/>
    <cellStyle name="Uwaga 3" xfId="15952" hidden="1"/>
    <cellStyle name="Uwaga 3" xfId="15951" hidden="1"/>
    <cellStyle name="Uwaga 3" xfId="15949" hidden="1"/>
    <cellStyle name="Uwaga 3" xfId="15937" hidden="1"/>
    <cellStyle name="Uwaga 3" xfId="15936" hidden="1"/>
    <cellStyle name="Uwaga 3" xfId="15934" hidden="1"/>
    <cellStyle name="Uwaga 3" xfId="15922" hidden="1"/>
    <cellStyle name="Uwaga 3" xfId="15921" hidden="1"/>
    <cellStyle name="Uwaga 3" xfId="15919" hidden="1"/>
    <cellStyle name="Uwaga 3" xfId="15907" hidden="1"/>
    <cellStyle name="Uwaga 3" xfId="15906" hidden="1"/>
    <cellStyle name="Uwaga 3" xfId="15904" hidden="1"/>
    <cellStyle name="Uwaga 3" xfId="15892" hidden="1"/>
    <cellStyle name="Uwaga 3" xfId="15891" hidden="1"/>
    <cellStyle name="Uwaga 3" xfId="15889" hidden="1"/>
    <cellStyle name="Uwaga 3" xfId="15877" hidden="1"/>
    <cellStyle name="Uwaga 3" xfId="15876" hidden="1"/>
    <cellStyle name="Uwaga 3" xfId="15874" hidden="1"/>
    <cellStyle name="Uwaga 3" xfId="15862" hidden="1"/>
    <cellStyle name="Uwaga 3" xfId="15861" hidden="1"/>
    <cellStyle name="Uwaga 3" xfId="15859" hidden="1"/>
    <cellStyle name="Uwaga 3" xfId="15847" hidden="1"/>
    <cellStyle name="Uwaga 3" xfId="15846" hidden="1"/>
    <cellStyle name="Uwaga 3" xfId="15844" hidden="1"/>
    <cellStyle name="Uwaga 3" xfId="15832" hidden="1"/>
    <cellStyle name="Uwaga 3" xfId="15831" hidden="1"/>
    <cellStyle name="Uwaga 3" xfId="15829" hidden="1"/>
    <cellStyle name="Uwaga 3" xfId="15817" hidden="1"/>
    <cellStyle name="Uwaga 3" xfId="15816" hidden="1"/>
    <cellStyle name="Uwaga 3" xfId="15814" hidden="1"/>
    <cellStyle name="Uwaga 3" xfId="15802" hidden="1"/>
    <cellStyle name="Uwaga 3" xfId="15801" hidden="1"/>
    <cellStyle name="Uwaga 3" xfId="15799" hidden="1"/>
    <cellStyle name="Uwaga 3" xfId="15787" hidden="1"/>
    <cellStyle name="Uwaga 3" xfId="15786" hidden="1"/>
    <cellStyle name="Uwaga 3" xfId="15784" hidden="1"/>
    <cellStyle name="Uwaga 3" xfId="15772" hidden="1"/>
    <cellStyle name="Uwaga 3" xfId="15771" hidden="1"/>
    <cellStyle name="Uwaga 3" xfId="15769" hidden="1"/>
    <cellStyle name="Uwaga 3" xfId="15757" hidden="1"/>
    <cellStyle name="Uwaga 3" xfId="15756" hidden="1"/>
    <cellStyle name="Uwaga 3" xfId="15754" hidden="1"/>
    <cellStyle name="Uwaga 3" xfId="15742" hidden="1"/>
    <cellStyle name="Uwaga 3" xfId="15741" hidden="1"/>
    <cellStyle name="Uwaga 3" xfId="15739" hidden="1"/>
    <cellStyle name="Uwaga 3" xfId="15727" hidden="1"/>
    <cellStyle name="Uwaga 3" xfId="15726" hidden="1"/>
    <cellStyle name="Uwaga 3" xfId="15724" hidden="1"/>
    <cellStyle name="Uwaga 3" xfId="15712" hidden="1"/>
    <cellStyle name="Uwaga 3" xfId="15711" hidden="1"/>
    <cellStyle name="Uwaga 3" xfId="15709" hidden="1"/>
    <cellStyle name="Uwaga 3" xfId="15697" hidden="1"/>
    <cellStyle name="Uwaga 3" xfId="15696" hidden="1"/>
    <cellStyle name="Uwaga 3" xfId="15694" hidden="1"/>
    <cellStyle name="Uwaga 3" xfId="15682" hidden="1"/>
    <cellStyle name="Uwaga 3" xfId="15681" hidden="1"/>
    <cellStyle name="Uwaga 3" xfId="15679" hidden="1"/>
    <cellStyle name="Uwaga 3" xfId="15667" hidden="1"/>
    <cellStyle name="Uwaga 3" xfId="15666" hidden="1"/>
    <cellStyle name="Uwaga 3" xfId="15664" hidden="1"/>
    <cellStyle name="Uwaga 3" xfId="15652" hidden="1"/>
    <cellStyle name="Uwaga 3" xfId="15651" hidden="1"/>
    <cellStyle name="Uwaga 3" xfId="15649" hidden="1"/>
    <cellStyle name="Uwaga 3" xfId="15637" hidden="1"/>
    <cellStyle name="Uwaga 3" xfId="15636" hidden="1"/>
    <cellStyle name="Uwaga 3" xfId="15634" hidden="1"/>
    <cellStyle name="Uwaga 3" xfId="15622" hidden="1"/>
    <cellStyle name="Uwaga 3" xfId="15621" hidden="1"/>
    <cellStyle name="Uwaga 3" xfId="15619" hidden="1"/>
    <cellStyle name="Uwaga 3" xfId="15607" hidden="1"/>
    <cellStyle name="Uwaga 3" xfId="15606" hidden="1"/>
    <cellStyle name="Uwaga 3" xfId="15604" hidden="1"/>
    <cellStyle name="Uwaga 3" xfId="15592" hidden="1"/>
    <cellStyle name="Uwaga 3" xfId="15591" hidden="1"/>
    <cellStyle name="Uwaga 3" xfId="15589" hidden="1"/>
    <cellStyle name="Uwaga 3" xfId="15577" hidden="1"/>
    <cellStyle name="Uwaga 3" xfId="15576" hidden="1"/>
    <cellStyle name="Uwaga 3" xfId="15574" hidden="1"/>
    <cellStyle name="Uwaga 3" xfId="15562" hidden="1"/>
    <cellStyle name="Uwaga 3" xfId="15561" hidden="1"/>
    <cellStyle name="Uwaga 3" xfId="15559" hidden="1"/>
    <cellStyle name="Uwaga 3" xfId="15547" hidden="1"/>
    <cellStyle name="Uwaga 3" xfId="15545" hidden="1"/>
    <cellStyle name="Uwaga 3" xfId="15542" hidden="1"/>
    <cellStyle name="Uwaga 3" xfId="15532" hidden="1"/>
    <cellStyle name="Uwaga 3" xfId="15530" hidden="1"/>
    <cellStyle name="Uwaga 3" xfId="15527" hidden="1"/>
    <cellStyle name="Uwaga 3" xfId="15517" hidden="1"/>
    <cellStyle name="Uwaga 3" xfId="15515" hidden="1"/>
    <cellStyle name="Uwaga 3" xfId="15512" hidden="1"/>
    <cellStyle name="Uwaga 3" xfId="15502" hidden="1"/>
    <cellStyle name="Uwaga 3" xfId="15500" hidden="1"/>
    <cellStyle name="Uwaga 3" xfId="15497" hidden="1"/>
    <cellStyle name="Uwaga 3" xfId="15487" hidden="1"/>
    <cellStyle name="Uwaga 3" xfId="15485" hidden="1"/>
    <cellStyle name="Uwaga 3" xfId="15482" hidden="1"/>
    <cellStyle name="Uwaga 3" xfId="15472" hidden="1"/>
    <cellStyle name="Uwaga 3" xfId="15470" hidden="1"/>
    <cellStyle name="Uwaga 3" xfId="15466" hidden="1"/>
    <cellStyle name="Uwaga 3" xfId="15457" hidden="1"/>
    <cellStyle name="Uwaga 3" xfId="15454" hidden="1"/>
    <cellStyle name="Uwaga 3" xfId="15450" hidden="1"/>
    <cellStyle name="Uwaga 3" xfId="15442" hidden="1"/>
    <cellStyle name="Uwaga 3" xfId="15440" hidden="1"/>
    <cellStyle name="Uwaga 3" xfId="15436" hidden="1"/>
    <cellStyle name="Uwaga 3" xfId="15427" hidden="1"/>
    <cellStyle name="Uwaga 3" xfId="15425" hidden="1"/>
    <cellStyle name="Uwaga 3" xfId="15422" hidden="1"/>
    <cellStyle name="Uwaga 3" xfId="15412" hidden="1"/>
    <cellStyle name="Uwaga 3" xfId="15410" hidden="1"/>
    <cellStyle name="Uwaga 3" xfId="15405" hidden="1"/>
    <cellStyle name="Uwaga 3" xfId="15397" hidden="1"/>
    <cellStyle name="Uwaga 3" xfId="15395" hidden="1"/>
    <cellStyle name="Uwaga 3" xfId="15390" hidden="1"/>
    <cellStyle name="Uwaga 3" xfId="15382" hidden="1"/>
    <cellStyle name="Uwaga 3" xfId="15380" hidden="1"/>
    <cellStyle name="Uwaga 3" xfId="15375" hidden="1"/>
    <cellStyle name="Uwaga 3" xfId="15367" hidden="1"/>
    <cellStyle name="Uwaga 3" xfId="15365" hidden="1"/>
    <cellStyle name="Uwaga 3" xfId="15361" hidden="1"/>
    <cellStyle name="Uwaga 3" xfId="15352" hidden="1"/>
    <cellStyle name="Uwaga 3" xfId="15349" hidden="1"/>
    <cellStyle name="Uwaga 3" xfId="15344" hidden="1"/>
    <cellStyle name="Uwaga 3" xfId="15337" hidden="1"/>
    <cellStyle name="Uwaga 3" xfId="15333" hidden="1"/>
    <cellStyle name="Uwaga 3" xfId="15328" hidden="1"/>
    <cellStyle name="Uwaga 3" xfId="15322" hidden="1"/>
    <cellStyle name="Uwaga 3" xfId="15318" hidden="1"/>
    <cellStyle name="Uwaga 3" xfId="15313" hidden="1"/>
    <cellStyle name="Uwaga 3" xfId="15307" hidden="1"/>
    <cellStyle name="Uwaga 3" xfId="15304" hidden="1"/>
    <cellStyle name="Uwaga 3" xfId="15300" hidden="1"/>
    <cellStyle name="Uwaga 3" xfId="15291" hidden="1"/>
    <cellStyle name="Uwaga 3" xfId="15286" hidden="1"/>
    <cellStyle name="Uwaga 3" xfId="15281" hidden="1"/>
    <cellStyle name="Uwaga 3" xfId="15276" hidden="1"/>
    <cellStyle name="Uwaga 3" xfId="15271" hidden="1"/>
    <cellStyle name="Uwaga 3" xfId="15266" hidden="1"/>
    <cellStyle name="Uwaga 3" xfId="15261" hidden="1"/>
    <cellStyle name="Uwaga 3" xfId="15256" hidden="1"/>
    <cellStyle name="Uwaga 3" xfId="15251" hidden="1"/>
    <cellStyle name="Uwaga 3" xfId="15247" hidden="1"/>
    <cellStyle name="Uwaga 3" xfId="15242" hidden="1"/>
    <cellStyle name="Uwaga 3" xfId="15237" hidden="1"/>
    <cellStyle name="Uwaga 3" xfId="15232" hidden="1"/>
    <cellStyle name="Uwaga 3" xfId="15228" hidden="1"/>
    <cellStyle name="Uwaga 3" xfId="15224" hidden="1"/>
    <cellStyle name="Uwaga 3" xfId="15217" hidden="1"/>
    <cellStyle name="Uwaga 3" xfId="15213" hidden="1"/>
    <cellStyle name="Uwaga 3" xfId="15208" hidden="1"/>
    <cellStyle name="Uwaga 3" xfId="15202" hidden="1"/>
    <cellStyle name="Uwaga 3" xfId="15198" hidden="1"/>
    <cellStyle name="Uwaga 3" xfId="15193" hidden="1"/>
    <cellStyle name="Uwaga 3" xfId="15187" hidden="1"/>
    <cellStyle name="Uwaga 3" xfId="15183" hidden="1"/>
    <cellStyle name="Uwaga 3" xfId="15179" hidden="1"/>
    <cellStyle name="Uwaga 3" xfId="15172" hidden="1"/>
    <cellStyle name="Uwaga 3" xfId="15168" hidden="1"/>
    <cellStyle name="Uwaga 3" xfId="15164" hidden="1"/>
    <cellStyle name="Uwaga 3" xfId="15084" hidden="1"/>
    <cellStyle name="Uwaga 3" xfId="15083" hidden="1"/>
    <cellStyle name="Uwaga 3" xfId="15082" hidden="1"/>
    <cellStyle name="Uwaga 3" xfId="15075" hidden="1"/>
    <cellStyle name="Uwaga 3" xfId="15074" hidden="1"/>
    <cellStyle name="Uwaga 3" xfId="15073" hidden="1"/>
    <cellStyle name="Uwaga 3" xfId="15066" hidden="1"/>
    <cellStyle name="Uwaga 3" xfId="15065" hidden="1"/>
    <cellStyle name="Uwaga 3" xfId="15064" hidden="1"/>
    <cellStyle name="Uwaga 3" xfId="15057" hidden="1"/>
    <cellStyle name="Uwaga 3" xfId="15056" hidden="1"/>
    <cellStyle name="Uwaga 3" xfId="15055" hidden="1"/>
    <cellStyle name="Uwaga 3" xfId="15048" hidden="1"/>
    <cellStyle name="Uwaga 3" xfId="15047" hidden="1"/>
    <cellStyle name="Uwaga 3" xfId="15045" hidden="1"/>
    <cellStyle name="Uwaga 3" xfId="15040" hidden="1"/>
    <cellStyle name="Uwaga 3" xfId="15037" hidden="1"/>
    <cellStyle name="Uwaga 3" xfId="15035" hidden="1"/>
    <cellStyle name="Uwaga 3" xfId="15031" hidden="1"/>
    <cellStyle name="Uwaga 3" xfId="15028" hidden="1"/>
    <cellStyle name="Uwaga 3" xfId="15026" hidden="1"/>
    <cellStyle name="Uwaga 3" xfId="15022" hidden="1"/>
    <cellStyle name="Uwaga 3" xfId="15019" hidden="1"/>
    <cellStyle name="Uwaga 3" xfId="15017" hidden="1"/>
    <cellStyle name="Uwaga 3" xfId="15013" hidden="1"/>
    <cellStyle name="Uwaga 3" xfId="15011" hidden="1"/>
    <cellStyle name="Uwaga 3" xfId="15010" hidden="1"/>
    <cellStyle name="Uwaga 3" xfId="15004" hidden="1"/>
    <cellStyle name="Uwaga 3" xfId="15002" hidden="1"/>
    <cellStyle name="Uwaga 3" xfId="14999" hidden="1"/>
    <cellStyle name="Uwaga 3" xfId="14995" hidden="1"/>
    <cellStyle name="Uwaga 3" xfId="14992" hidden="1"/>
    <cellStyle name="Uwaga 3" xfId="14990" hidden="1"/>
    <cellStyle name="Uwaga 3" xfId="14986" hidden="1"/>
    <cellStyle name="Uwaga 3" xfId="14983" hidden="1"/>
    <cellStyle name="Uwaga 3" xfId="14981" hidden="1"/>
    <cellStyle name="Uwaga 3" xfId="14977" hidden="1"/>
    <cellStyle name="Uwaga 3" xfId="14975" hidden="1"/>
    <cellStyle name="Uwaga 3" xfId="14974" hidden="1"/>
    <cellStyle name="Uwaga 3" xfId="14968" hidden="1"/>
    <cellStyle name="Uwaga 3" xfId="14965" hidden="1"/>
    <cellStyle name="Uwaga 3" xfId="14963" hidden="1"/>
    <cellStyle name="Uwaga 3" xfId="14959" hidden="1"/>
    <cellStyle name="Uwaga 3" xfId="14956" hidden="1"/>
    <cellStyle name="Uwaga 3" xfId="14954" hidden="1"/>
    <cellStyle name="Uwaga 3" xfId="14950" hidden="1"/>
    <cellStyle name="Uwaga 3" xfId="14947" hidden="1"/>
    <cellStyle name="Uwaga 3" xfId="14945" hidden="1"/>
    <cellStyle name="Uwaga 3" xfId="14941" hidden="1"/>
    <cellStyle name="Uwaga 3" xfId="14939" hidden="1"/>
    <cellStyle name="Uwaga 3" xfId="14938" hidden="1"/>
    <cellStyle name="Uwaga 3" xfId="14931" hidden="1"/>
    <cellStyle name="Uwaga 3" xfId="14928" hidden="1"/>
    <cellStyle name="Uwaga 3" xfId="14926" hidden="1"/>
    <cellStyle name="Uwaga 3" xfId="14922" hidden="1"/>
    <cellStyle name="Uwaga 3" xfId="14919" hidden="1"/>
    <cellStyle name="Uwaga 3" xfId="14917" hidden="1"/>
    <cellStyle name="Uwaga 3" xfId="14913" hidden="1"/>
    <cellStyle name="Uwaga 3" xfId="14910" hidden="1"/>
    <cellStyle name="Uwaga 3" xfId="14908" hidden="1"/>
    <cellStyle name="Uwaga 3" xfId="14905" hidden="1"/>
    <cellStyle name="Uwaga 3" xfId="14903" hidden="1"/>
    <cellStyle name="Uwaga 3" xfId="14902" hidden="1"/>
    <cellStyle name="Uwaga 3" xfId="14896" hidden="1"/>
    <cellStyle name="Uwaga 3" xfId="14894" hidden="1"/>
    <cellStyle name="Uwaga 3" xfId="14892" hidden="1"/>
    <cellStyle name="Uwaga 3" xfId="14887" hidden="1"/>
    <cellStyle name="Uwaga 3" xfId="14885" hidden="1"/>
    <cellStyle name="Uwaga 3" xfId="14883" hidden="1"/>
    <cellStyle name="Uwaga 3" xfId="14878" hidden="1"/>
    <cellStyle name="Uwaga 3" xfId="14876" hidden="1"/>
    <cellStyle name="Uwaga 3" xfId="14874" hidden="1"/>
    <cellStyle name="Uwaga 3" xfId="14869" hidden="1"/>
    <cellStyle name="Uwaga 3" xfId="14867" hidden="1"/>
    <cellStyle name="Uwaga 3" xfId="14866" hidden="1"/>
    <cellStyle name="Uwaga 3" xfId="14859" hidden="1"/>
    <cellStyle name="Uwaga 3" xfId="14856" hidden="1"/>
    <cellStyle name="Uwaga 3" xfId="14854" hidden="1"/>
    <cellStyle name="Uwaga 3" xfId="14850" hidden="1"/>
    <cellStyle name="Uwaga 3" xfId="14847" hidden="1"/>
    <cellStyle name="Uwaga 3" xfId="14845" hidden="1"/>
    <cellStyle name="Uwaga 3" xfId="14841" hidden="1"/>
    <cellStyle name="Uwaga 3" xfId="14838" hidden="1"/>
    <cellStyle name="Uwaga 3" xfId="14836" hidden="1"/>
    <cellStyle name="Uwaga 3" xfId="14833" hidden="1"/>
    <cellStyle name="Uwaga 3" xfId="14831" hidden="1"/>
    <cellStyle name="Uwaga 3" xfId="14829" hidden="1"/>
    <cellStyle name="Uwaga 3" xfId="14823" hidden="1"/>
    <cellStyle name="Uwaga 3" xfId="14820" hidden="1"/>
    <cellStyle name="Uwaga 3" xfId="14818" hidden="1"/>
    <cellStyle name="Uwaga 3" xfId="14814" hidden="1"/>
    <cellStyle name="Uwaga 3" xfId="14811" hidden="1"/>
    <cellStyle name="Uwaga 3" xfId="14809" hidden="1"/>
    <cellStyle name="Uwaga 3" xfId="14805" hidden="1"/>
    <cellStyle name="Uwaga 3" xfId="14802" hidden="1"/>
    <cellStyle name="Uwaga 3" xfId="14800" hidden="1"/>
    <cellStyle name="Uwaga 3" xfId="14798" hidden="1"/>
    <cellStyle name="Uwaga 3" xfId="14796" hidden="1"/>
    <cellStyle name="Uwaga 3" xfId="14794" hidden="1"/>
    <cellStyle name="Uwaga 3" xfId="14789" hidden="1"/>
    <cellStyle name="Uwaga 3" xfId="14787" hidden="1"/>
    <cellStyle name="Uwaga 3" xfId="14784" hidden="1"/>
    <cellStyle name="Uwaga 3" xfId="14780" hidden="1"/>
    <cellStyle name="Uwaga 3" xfId="14777" hidden="1"/>
    <cellStyle name="Uwaga 3" xfId="14774" hidden="1"/>
    <cellStyle name="Uwaga 3" xfId="14771" hidden="1"/>
    <cellStyle name="Uwaga 3" xfId="14769" hidden="1"/>
    <cellStyle name="Uwaga 3" xfId="14766" hidden="1"/>
    <cellStyle name="Uwaga 3" xfId="14762" hidden="1"/>
    <cellStyle name="Uwaga 3" xfId="14760" hidden="1"/>
    <cellStyle name="Uwaga 3" xfId="14757" hidden="1"/>
    <cellStyle name="Uwaga 3" xfId="14752" hidden="1"/>
    <cellStyle name="Uwaga 3" xfId="14749" hidden="1"/>
    <cellStyle name="Uwaga 3" xfId="14746" hidden="1"/>
    <cellStyle name="Uwaga 3" xfId="14742" hidden="1"/>
    <cellStyle name="Uwaga 3" xfId="14739"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6" hidden="1"/>
    <cellStyle name="Uwaga 3" xfId="14713" hidden="1"/>
    <cellStyle name="Uwaga 3" xfId="14710" hidden="1"/>
    <cellStyle name="Uwaga 3" xfId="14707" hidden="1"/>
    <cellStyle name="Uwaga 3" xfId="14704" hidden="1"/>
    <cellStyle name="Uwaga 3" xfId="14701" hidden="1"/>
    <cellStyle name="Uwaga 3" xfId="14698" hidden="1"/>
    <cellStyle name="Uwaga 3" xfId="14695" hidden="1"/>
    <cellStyle name="Uwaga 3" xfId="14692" hidden="1"/>
    <cellStyle name="Uwaga 3" xfId="14690" hidden="1"/>
    <cellStyle name="Uwaga 3" xfId="14688" hidden="1"/>
    <cellStyle name="Uwaga 3" xfId="14685" hidden="1"/>
    <cellStyle name="Uwaga 3" xfId="14680" hidden="1"/>
    <cellStyle name="Uwaga 3" xfId="14677" hidden="1"/>
    <cellStyle name="Uwaga 3" xfId="14674"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3" hidden="1"/>
    <cellStyle name="Uwaga 3" xfId="14640" hidden="1"/>
    <cellStyle name="Uwaga 3" xfId="14638" hidden="1"/>
    <cellStyle name="Uwaga 3" xfId="14634" hidden="1"/>
    <cellStyle name="Uwaga 3" xfId="14631" hidden="1"/>
    <cellStyle name="Uwaga 3" xfId="14629" hidden="1"/>
    <cellStyle name="Uwaga 3" xfId="14625" hidden="1"/>
    <cellStyle name="Uwaga 3" xfId="14622"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7" hidden="1"/>
    <cellStyle name="Uwaga 3" xfId="14573" hidden="1"/>
    <cellStyle name="Uwaga 3" xfId="14571" hidden="1"/>
    <cellStyle name="Uwaga 3" xfId="14569" hidden="1"/>
    <cellStyle name="Uwaga 3" xfId="16154" hidden="1"/>
    <cellStyle name="Uwaga 3" xfId="16155" hidden="1"/>
    <cellStyle name="Uwaga 3" xfId="16157" hidden="1"/>
    <cellStyle name="Uwaga 3" xfId="16169" hidden="1"/>
    <cellStyle name="Uwaga 3" xfId="16170" hidden="1"/>
    <cellStyle name="Uwaga 3" xfId="16175" hidden="1"/>
    <cellStyle name="Uwaga 3" xfId="16184" hidden="1"/>
    <cellStyle name="Uwaga 3" xfId="16185" hidden="1"/>
    <cellStyle name="Uwaga 3" xfId="16190" hidden="1"/>
    <cellStyle name="Uwaga 3" xfId="16199" hidden="1"/>
    <cellStyle name="Uwaga 3" xfId="16200" hidden="1"/>
    <cellStyle name="Uwaga 3" xfId="16201" hidden="1"/>
    <cellStyle name="Uwaga 3" xfId="16214" hidden="1"/>
    <cellStyle name="Uwaga 3" xfId="16219" hidden="1"/>
    <cellStyle name="Uwaga 3" xfId="16224" hidden="1"/>
    <cellStyle name="Uwaga 3" xfId="16234" hidden="1"/>
    <cellStyle name="Uwaga 3" xfId="16239" hidden="1"/>
    <cellStyle name="Uwaga 3" xfId="16243" hidden="1"/>
    <cellStyle name="Uwaga 3" xfId="16250" hidden="1"/>
    <cellStyle name="Uwaga 3" xfId="16255" hidden="1"/>
    <cellStyle name="Uwaga 3" xfId="16258" hidden="1"/>
    <cellStyle name="Uwaga 3" xfId="16264" hidden="1"/>
    <cellStyle name="Uwaga 3" xfId="16269" hidden="1"/>
    <cellStyle name="Uwaga 3" xfId="16273" hidden="1"/>
    <cellStyle name="Uwaga 3" xfId="16274" hidden="1"/>
    <cellStyle name="Uwaga 3" xfId="16275" hidden="1"/>
    <cellStyle name="Uwaga 3" xfId="16279" hidden="1"/>
    <cellStyle name="Uwaga 3" xfId="16291" hidden="1"/>
    <cellStyle name="Uwaga 3" xfId="16296" hidden="1"/>
    <cellStyle name="Uwaga 3" xfId="16301" hidden="1"/>
    <cellStyle name="Uwaga 3" xfId="16306" hidden="1"/>
    <cellStyle name="Uwaga 3" xfId="16311" hidden="1"/>
    <cellStyle name="Uwaga 3" xfId="16316" hidden="1"/>
    <cellStyle name="Uwaga 3" xfId="16320" hidden="1"/>
    <cellStyle name="Uwaga 3" xfId="16324" hidden="1"/>
    <cellStyle name="Uwaga 3" xfId="16329" hidden="1"/>
    <cellStyle name="Uwaga 3" xfId="16334" hidden="1"/>
    <cellStyle name="Uwaga 3" xfId="16335" hidden="1"/>
    <cellStyle name="Uwaga 3" xfId="16337" hidden="1"/>
    <cellStyle name="Uwaga 3" xfId="16350" hidden="1"/>
    <cellStyle name="Uwaga 3" xfId="16354" hidden="1"/>
    <cellStyle name="Uwaga 3" xfId="16359" hidden="1"/>
    <cellStyle name="Uwaga 3" xfId="16366" hidden="1"/>
    <cellStyle name="Uwaga 3" xfId="16370" hidden="1"/>
    <cellStyle name="Uwaga 3" xfId="16375" hidden="1"/>
    <cellStyle name="Uwaga 3" xfId="16380" hidden="1"/>
    <cellStyle name="Uwaga 3" xfId="16383" hidden="1"/>
    <cellStyle name="Uwaga 3" xfId="16388" hidden="1"/>
    <cellStyle name="Uwaga 3" xfId="16394" hidden="1"/>
    <cellStyle name="Uwaga 3" xfId="16395" hidden="1"/>
    <cellStyle name="Uwaga 3" xfId="16398" hidden="1"/>
    <cellStyle name="Uwaga 3" xfId="16411" hidden="1"/>
    <cellStyle name="Uwaga 3" xfId="16415" hidden="1"/>
    <cellStyle name="Uwaga 3" xfId="16420" hidden="1"/>
    <cellStyle name="Uwaga 3" xfId="16427" hidden="1"/>
    <cellStyle name="Uwaga 3" xfId="16432" hidden="1"/>
    <cellStyle name="Uwaga 3" xfId="16436" hidden="1"/>
    <cellStyle name="Uwaga 3" xfId="16441" hidden="1"/>
    <cellStyle name="Uwaga 3" xfId="16445" hidden="1"/>
    <cellStyle name="Uwaga 3" xfId="16450" hidden="1"/>
    <cellStyle name="Uwaga 3" xfId="16454" hidden="1"/>
    <cellStyle name="Uwaga 3" xfId="16455" hidden="1"/>
    <cellStyle name="Uwaga 3" xfId="16457" hidden="1"/>
    <cellStyle name="Uwaga 3" xfId="16469" hidden="1"/>
    <cellStyle name="Uwaga 3" xfId="16470" hidden="1"/>
    <cellStyle name="Uwaga 3" xfId="16472" hidden="1"/>
    <cellStyle name="Uwaga 3" xfId="16484" hidden="1"/>
    <cellStyle name="Uwaga 3" xfId="16486" hidden="1"/>
    <cellStyle name="Uwaga 3" xfId="16489" hidden="1"/>
    <cellStyle name="Uwaga 3" xfId="16499" hidden="1"/>
    <cellStyle name="Uwaga 3" xfId="16500" hidden="1"/>
    <cellStyle name="Uwaga 3" xfId="16502" hidden="1"/>
    <cellStyle name="Uwaga 3" xfId="16514" hidden="1"/>
    <cellStyle name="Uwaga 3" xfId="16515" hidden="1"/>
    <cellStyle name="Uwaga 3" xfId="16516" hidden="1"/>
    <cellStyle name="Uwaga 3" xfId="16530" hidden="1"/>
    <cellStyle name="Uwaga 3" xfId="16533" hidden="1"/>
    <cellStyle name="Uwaga 3" xfId="16537" hidden="1"/>
    <cellStyle name="Uwaga 3" xfId="16545" hidden="1"/>
    <cellStyle name="Uwaga 3" xfId="16548" hidden="1"/>
    <cellStyle name="Uwaga 3" xfId="16552" hidden="1"/>
    <cellStyle name="Uwaga 3" xfId="16560" hidden="1"/>
    <cellStyle name="Uwaga 3" xfId="16563" hidden="1"/>
    <cellStyle name="Uwaga 3" xfId="16567" hidden="1"/>
    <cellStyle name="Uwaga 3" xfId="16574" hidden="1"/>
    <cellStyle name="Uwaga 3" xfId="16575" hidden="1"/>
    <cellStyle name="Uwaga 3" xfId="16577" hidden="1"/>
    <cellStyle name="Uwaga 3" xfId="16590" hidden="1"/>
    <cellStyle name="Uwaga 3" xfId="16593" hidden="1"/>
    <cellStyle name="Uwaga 3" xfId="16596" hidden="1"/>
    <cellStyle name="Uwaga 3" xfId="16605" hidden="1"/>
    <cellStyle name="Uwaga 3" xfId="16608" hidden="1"/>
    <cellStyle name="Uwaga 3" xfId="16612" hidden="1"/>
    <cellStyle name="Uwaga 3" xfId="16620" hidden="1"/>
    <cellStyle name="Uwaga 3" xfId="16622" hidden="1"/>
    <cellStyle name="Uwaga 3" xfId="16625" hidden="1"/>
    <cellStyle name="Uwaga 3" xfId="16634" hidden="1"/>
    <cellStyle name="Uwaga 3" xfId="16635" hidden="1"/>
    <cellStyle name="Uwaga 3" xfId="16636" hidden="1"/>
    <cellStyle name="Uwaga 3" xfId="16649" hidden="1"/>
    <cellStyle name="Uwaga 3" xfId="16650" hidden="1"/>
    <cellStyle name="Uwaga 3" xfId="16652" hidden="1"/>
    <cellStyle name="Uwaga 3" xfId="16664" hidden="1"/>
    <cellStyle name="Uwaga 3" xfId="16665" hidden="1"/>
    <cellStyle name="Uwaga 3" xfId="16667" hidden="1"/>
    <cellStyle name="Uwaga 3" xfId="16679" hidden="1"/>
    <cellStyle name="Uwaga 3" xfId="16680" hidden="1"/>
    <cellStyle name="Uwaga 3" xfId="16682" hidden="1"/>
    <cellStyle name="Uwaga 3" xfId="16694" hidden="1"/>
    <cellStyle name="Uwaga 3" xfId="16695" hidden="1"/>
    <cellStyle name="Uwaga 3" xfId="16696" hidden="1"/>
    <cellStyle name="Uwaga 3" xfId="16710" hidden="1"/>
    <cellStyle name="Uwaga 3" xfId="16712" hidden="1"/>
    <cellStyle name="Uwaga 3" xfId="16715" hidden="1"/>
    <cellStyle name="Uwaga 3" xfId="16725" hidden="1"/>
    <cellStyle name="Uwaga 3" xfId="16728" hidden="1"/>
    <cellStyle name="Uwaga 3" xfId="16731" hidden="1"/>
    <cellStyle name="Uwaga 3" xfId="16740" hidden="1"/>
    <cellStyle name="Uwaga 3" xfId="16742" hidden="1"/>
    <cellStyle name="Uwaga 3" xfId="16745" hidden="1"/>
    <cellStyle name="Uwaga 3" xfId="16754" hidden="1"/>
    <cellStyle name="Uwaga 3" xfId="16755" hidden="1"/>
    <cellStyle name="Uwaga 3" xfId="16756" hidden="1"/>
    <cellStyle name="Uwaga 3" xfId="16769" hidden="1"/>
    <cellStyle name="Uwaga 3" xfId="16771" hidden="1"/>
    <cellStyle name="Uwaga 3" xfId="16773" hidden="1"/>
    <cellStyle name="Uwaga 3" xfId="16784" hidden="1"/>
    <cellStyle name="Uwaga 3" xfId="16786" hidden="1"/>
    <cellStyle name="Uwaga 3" xfId="16788" hidden="1"/>
    <cellStyle name="Uwaga 3" xfId="16799" hidden="1"/>
    <cellStyle name="Uwaga 3" xfId="16801" hidden="1"/>
    <cellStyle name="Uwaga 3" xfId="16803" hidden="1"/>
    <cellStyle name="Uwaga 3" xfId="16814" hidden="1"/>
    <cellStyle name="Uwaga 3" xfId="16815" hidden="1"/>
    <cellStyle name="Uwaga 3" xfId="16816" hidden="1"/>
    <cellStyle name="Uwaga 3" xfId="16829" hidden="1"/>
    <cellStyle name="Uwaga 3" xfId="16831" hidden="1"/>
    <cellStyle name="Uwaga 3" xfId="16833" hidden="1"/>
    <cellStyle name="Uwaga 3" xfId="16844" hidden="1"/>
    <cellStyle name="Uwaga 3" xfId="16846" hidden="1"/>
    <cellStyle name="Uwaga 3" xfId="16848" hidden="1"/>
    <cellStyle name="Uwaga 3" xfId="16859" hidden="1"/>
    <cellStyle name="Uwaga 3" xfId="16861" hidden="1"/>
    <cellStyle name="Uwaga 3" xfId="16862" hidden="1"/>
    <cellStyle name="Uwaga 3" xfId="16874" hidden="1"/>
    <cellStyle name="Uwaga 3" xfId="16875" hidden="1"/>
    <cellStyle name="Uwaga 3" xfId="16876" hidden="1"/>
    <cellStyle name="Uwaga 3" xfId="16889" hidden="1"/>
    <cellStyle name="Uwaga 3" xfId="16891" hidden="1"/>
    <cellStyle name="Uwaga 3" xfId="16893" hidden="1"/>
    <cellStyle name="Uwaga 3" xfId="16904" hidden="1"/>
    <cellStyle name="Uwaga 3" xfId="16906" hidden="1"/>
    <cellStyle name="Uwaga 3" xfId="16908" hidden="1"/>
    <cellStyle name="Uwaga 3" xfId="16919" hidden="1"/>
    <cellStyle name="Uwaga 3" xfId="16921" hidden="1"/>
    <cellStyle name="Uwaga 3" xfId="16923" hidden="1"/>
    <cellStyle name="Uwaga 3" xfId="16934" hidden="1"/>
    <cellStyle name="Uwaga 3" xfId="16935" hidden="1"/>
    <cellStyle name="Uwaga 3" xfId="16937" hidden="1"/>
    <cellStyle name="Uwaga 3" xfId="16948" hidden="1"/>
    <cellStyle name="Uwaga 3" xfId="16950" hidden="1"/>
    <cellStyle name="Uwaga 3" xfId="16951" hidden="1"/>
    <cellStyle name="Uwaga 3" xfId="16960" hidden="1"/>
    <cellStyle name="Uwaga 3" xfId="16963" hidden="1"/>
    <cellStyle name="Uwaga 3" xfId="16965" hidden="1"/>
    <cellStyle name="Uwaga 3" xfId="16976" hidden="1"/>
    <cellStyle name="Uwaga 3" xfId="16978" hidden="1"/>
    <cellStyle name="Uwaga 3" xfId="16980" hidden="1"/>
    <cellStyle name="Uwaga 3" xfId="16992" hidden="1"/>
    <cellStyle name="Uwaga 3" xfId="16994" hidden="1"/>
    <cellStyle name="Uwaga 3" xfId="16996" hidden="1"/>
    <cellStyle name="Uwaga 3" xfId="17004" hidden="1"/>
    <cellStyle name="Uwaga 3" xfId="17006" hidden="1"/>
    <cellStyle name="Uwaga 3" xfId="17009" hidden="1"/>
    <cellStyle name="Uwaga 3" xfId="16999" hidden="1"/>
    <cellStyle name="Uwaga 3" xfId="16998" hidden="1"/>
    <cellStyle name="Uwaga 3" xfId="16997" hidden="1"/>
    <cellStyle name="Uwaga 3" xfId="16984" hidden="1"/>
    <cellStyle name="Uwaga 3" xfId="16983" hidden="1"/>
    <cellStyle name="Uwaga 3" xfId="16982" hidden="1"/>
    <cellStyle name="Uwaga 3" xfId="16969" hidden="1"/>
    <cellStyle name="Uwaga 3" xfId="16968" hidden="1"/>
    <cellStyle name="Uwaga 3" xfId="16967" hidden="1"/>
    <cellStyle name="Uwaga 3" xfId="16954" hidden="1"/>
    <cellStyle name="Uwaga 3" xfId="16953" hidden="1"/>
    <cellStyle name="Uwaga 3" xfId="16952" hidden="1"/>
    <cellStyle name="Uwaga 3" xfId="16939" hidden="1"/>
    <cellStyle name="Uwaga 3" xfId="16938" hidden="1"/>
    <cellStyle name="Uwaga 3" xfId="16936" hidden="1"/>
    <cellStyle name="Uwaga 3" xfId="16925" hidden="1"/>
    <cellStyle name="Uwaga 3" xfId="16922" hidden="1"/>
    <cellStyle name="Uwaga 3" xfId="16920" hidden="1"/>
    <cellStyle name="Uwaga 3" xfId="16910" hidden="1"/>
    <cellStyle name="Uwaga 3" xfId="16907" hidden="1"/>
    <cellStyle name="Uwaga 3" xfId="16905" hidden="1"/>
    <cellStyle name="Uwaga 3" xfId="16895" hidden="1"/>
    <cellStyle name="Uwaga 3" xfId="16892" hidden="1"/>
    <cellStyle name="Uwaga 3" xfId="16890" hidden="1"/>
    <cellStyle name="Uwaga 3" xfId="16880" hidden="1"/>
    <cellStyle name="Uwaga 3" xfId="16878" hidden="1"/>
    <cellStyle name="Uwaga 3" xfId="16877" hidden="1"/>
    <cellStyle name="Uwaga 3" xfId="16865" hidden="1"/>
    <cellStyle name="Uwaga 3" xfId="16863" hidden="1"/>
    <cellStyle name="Uwaga 3" xfId="16860" hidden="1"/>
    <cellStyle name="Uwaga 3" xfId="16850" hidden="1"/>
    <cellStyle name="Uwaga 3" xfId="16847" hidden="1"/>
    <cellStyle name="Uwaga 3" xfId="16845" hidden="1"/>
    <cellStyle name="Uwaga 3" xfId="16835" hidden="1"/>
    <cellStyle name="Uwaga 3" xfId="16832" hidden="1"/>
    <cellStyle name="Uwaga 3" xfId="16830" hidden="1"/>
    <cellStyle name="Uwaga 3" xfId="16820" hidden="1"/>
    <cellStyle name="Uwaga 3" xfId="16818" hidden="1"/>
    <cellStyle name="Uwaga 3" xfId="16817" hidden="1"/>
    <cellStyle name="Uwaga 3" xfId="16805" hidden="1"/>
    <cellStyle name="Uwaga 3" xfId="16802" hidden="1"/>
    <cellStyle name="Uwaga 3" xfId="16800" hidden="1"/>
    <cellStyle name="Uwaga 3" xfId="16790" hidden="1"/>
    <cellStyle name="Uwaga 3" xfId="16787" hidden="1"/>
    <cellStyle name="Uwaga 3" xfId="16785" hidden="1"/>
    <cellStyle name="Uwaga 3" xfId="16775" hidden="1"/>
    <cellStyle name="Uwaga 3" xfId="16772" hidden="1"/>
    <cellStyle name="Uwaga 3" xfId="16770" hidden="1"/>
    <cellStyle name="Uwaga 3" xfId="16760" hidden="1"/>
    <cellStyle name="Uwaga 3" xfId="16758" hidden="1"/>
    <cellStyle name="Uwaga 3" xfId="16757" hidden="1"/>
    <cellStyle name="Uwaga 3" xfId="16744" hidden="1"/>
    <cellStyle name="Uwaga 3" xfId="16741" hidden="1"/>
    <cellStyle name="Uwaga 3" xfId="16739" hidden="1"/>
    <cellStyle name="Uwaga 3" xfId="16729" hidden="1"/>
    <cellStyle name="Uwaga 3" xfId="16726" hidden="1"/>
    <cellStyle name="Uwaga 3" xfId="16724" hidden="1"/>
    <cellStyle name="Uwaga 3" xfId="16714" hidden="1"/>
    <cellStyle name="Uwaga 3" xfId="16711" hidden="1"/>
    <cellStyle name="Uwaga 3" xfId="16709" hidden="1"/>
    <cellStyle name="Uwaga 3" xfId="16700" hidden="1"/>
    <cellStyle name="Uwaga 3" xfId="16698" hidden="1"/>
    <cellStyle name="Uwaga 3" xfId="16697" hidden="1"/>
    <cellStyle name="Uwaga 3" xfId="16685" hidden="1"/>
    <cellStyle name="Uwaga 3" xfId="16683" hidden="1"/>
    <cellStyle name="Uwaga 3" xfId="16681" hidden="1"/>
    <cellStyle name="Uwaga 3" xfId="16670" hidden="1"/>
    <cellStyle name="Uwaga 3" xfId="16668" hidden="1"/>
    <cellStyle name="Uwaga 3" xfId="16666" hidden="1"/>
    <cellStyle name="Uwaga 3" xfId="16655" hidden="1"/>
    <cellStyle name="Uwaga 3" xfId="16653" hidden="1"/>
    <cellStyle name="Uwaga 3" xfId="16651" hidden="1"/>
    <cellStyle name="Uwaga 3" xfId="16640" hidden="1"/>
    <cellStyle name="Uwaga 3" xfId="16638" hidden="1"/>
    <cellStyle name="Uwaga 3" xfId="16637" hidden="1"/>
    <cellStyle name="Uwaga 3" xfId="16624" hidden="1"/>
    <cellStyle name="Uwaga 3" xfId="16621" hidden="1"/>
    <cellStyle name="Uwaga 3" xfId="16619" hidden="1"/>
    <cellStyle name="Uwaga 3" xfId="16609" hidden="1"/>
    <cellStyle name="Uwaga 3" xfId="16606" hidden="1"/>
    <cellStyle name="Uwaga 3" xfId="16604" hidden="1"/>
    <cellStyle name="Uwaga 3" xfId="16594" hidden="1"/>
    <cellStyle name="Uwaga 3" xfId="16591" hidden="1"/>
    <cellStyle name="Uwaga 3" xfId="16589" hidden="1"/>
    <cellStyle name="Uwaga 3" xfId="16580" hidden="1"/>
    <cellStyle name="Uwaga 3" xfId="16578" hidden="1"/>
    <cellStyle name="Uwaga 3" xfId="16576" hidden="1"/>
    <cellStyle name="Uwaga 3" xfId="16564" hidden="1"/>
    <cellStyle name="Uwaga 3" xfId="16561" hidden="1"/>
    <cellStyle name="Uwaga 3" xfId="16559" hidden="1"/>
    <cellStyle name="Uwaga 3" xfId="16549" hidden="1"/>
    <cellStyle name="Uwaga 3" xfId="16546" hidden="1"/>
    <cellStyle name="Uwaga 3" xfId="16544" hidden="1"/>
    <cellStyle name="Uwaga 3" xfId="16534" hidden="1"/>
    <cellStyle name="Uwaga 3" xfId="16531" hidden="1"/>
    <cellStyle name="Uwaga 3" xfId="16529" hidden="1"/>
    <cellStyle name="Uwaga 3" xfId="16522" hidden="1"/>
    <cellStyle name="Uwaga 3" xfId="16519" hidden="1"/>
    <cellStyle name="Uwaga 3" xfId="16517" hidden="1"/>
    <cellStyle name="Uwaga 3" xfId="16507" hidden="1"/>
    <cellStyle name="Uwaga 3" xfId="16504" hidden="1"/>
    <cellStyle name="Uwaga 3" xfId="16501" hidden="1"/>
    <cellStyle name="Uwaga 3" xfId="16492" hidden="1"/>
    <cellStyle name="Uwaga 3" xfId="16488" hidden="1"/>
    <cellStyle name="Uwaga 3" xfId="16485" hidden="1"/>
    <cellStyle name="Uwaga 3" xfId="16477" hidden="1"/>
    <cellStyle name="Uwaga 3" xfId="16474" hidden="1"/>
    <cellStyle name="Uwaga 3" xfId="16471" hidden="1"/>
    <cellStyle name="Uwaga 3" xfId="16462" hidden="1"/>
    <cellStyle name="Uwaga 3" xfId="16459" hidden="1"/>
    <cellStyle name="Uwaga 3" xfId="16456" hidden="1"/>
    <cellStyle name="Uwaga 3" xfId="16446" hidden="1"/>
    <cellStyle name="Uwaga 3" xfId="16442" hidden="1"/>
    <cellStyle name="Uwaga 3" xfId="16439" hidden="1"/>
    <cellStyle name="Uwaga 3" xfId="16430" hidden="1"/>
    <cellStyle name="Uwaga 3" xfId="16426" hidden="1"/>
    <cellStyle name="Uwaga 3" xfId="16424" hidden="1"/>
    <cellStyle name="Uwaga 3" xfId="16416" hidden="1"/>
    <cellStyle name="Uwaga 3" xfId="16412" hidden="1"/>
    <cellStyle name="Uwaga 3" xfId="16409" hidden="1"/>
    <cellStyle name="Uwaga 3" xfId="16402" hidden="1"/>
    <cellStyle name="Uwaga 3" xfId="16399" hidden="1"/>
    <cellStyle name="Uwaga 3" xfId="16396" hidden="1"/>
    <cellStyle name="Uwaga 3" xfId="16387" hidden="1"/>
    <cellStyle name="Uwaga 3" xfId="16382" hidden="1"/>
    <cellStyle name="Uwaga 3" xfId="16379" hidden="1"/>
    <cellStyle name="Uwaga 3" xfId="16372" hidden="1"/>
    <cellStyle name="Uwaga 3" xfId="16367" hidden="1"/>
    <cellStyle name="Uwaga 3" xfId="16364" hidden="1"/>
    <cellStyle name="Uwaga 3" xfId="16357" hidden="1"/>
    <cellStyle name="Uwaga 3" xfId="16352" hidden="1"/>
    <cellStyle name="Uwaga 3" xfId="16349" hidden="1"/>
    <cellStyle name="Uwaga 3" xfId="16343" hidden="1"/>
    <cellStyle name="Uwaga 3" xfId="16339" hidden="1"/>
    <cellStyle name="Uwaga 3" xfId="16336" hidden="1"/>
    <cellStyle name="Uwaga 3" xfId="16328" hidden="1"/>
    <cellStyle name="Uwaga 3" xfId="16323" hidden="1"/>
    <cellStyle name="Uwaga 3" xfId="16319" hidden="1"/>
    <cellStyle name="Uwaga 3" xfId="16313" hidden="1"/>
    <cellStyle name="Uwaga 3" xfId="16308" hidden="1"/>
    <cellStyle name="Uwaga 3" xfId="16304" hidden="1"/>
    <cellStyle name="Uwaga 3" xfId="16298" hidden="1"/>
    <cellStyle name="Uwaga 3" xfId="16293" hidden="1"/>
    <cellStyle name="Uwaga 3" xfId="16289" hidden="1"/>
    <cellStyle name="Uwaga 3" xfId="16284" hidden="1"/>
    <cellStyle name="Uwaga 3" xfId="16280" hidden="1"/>
    <cellStyle name="Uwaga 3" xfId="16276" hidden="1"/>
    <cellStyle name="Uwaga 3" xfId="16268" hidden="1"/>
    <cellStyle name="Uwaga 3" xfId="16263" hidden="1"/>
    <cellStyle name="Uwaga 3" xfId="16259" hidden="1"/>
    <cellStyle name="Uwaga 3" xfId="16253" hidden="1"/>
    <cellStyle name="Uwaga 3" xfId="16248" hidden="1"/>
    <cellStyle name="Uwaga 3" xfId="16244" hidden="1"/>
    <cellStyle name="Uwaga 3" xfId="16238" hidden="1"/>
    <cellStyle name="Uwaga 3" xfId="16233"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6" hidden="1"/>
    <cellStyle name="Uwaga 3" xfId="16150" hidden="1"/>
    <cellStyle name="Uwaga 3" xfId="16146" hidden="1"/>
    <cellStyle name="Uwaga 3" xfId="16142" hidden="1"/>
    <cellStyle name="Uwaga 3" xfId="17002" hidden="1"/>
    <cellStyle name="Uwaga 3" xfId="17001" hidden="1"/>
    <cellStyle name="Uwaga 3" xfId="17000" hidden="1"/>
    <cellStyle name="Uwaga 3" xfId="16987" hidden="1"/>
    <cellStyle name="Uwaga 3" xfId="16986" hidden="1"/>
    <cellStyle name="Uwaga 3" xfId="16985" hidden="1"/>
    <cellStyle name="Uwaga 3" xfId="16972" hidden="1"/>
    <cellStyle name="Uwaga 3" xfId="16971" hidden="1"/>
    <cellStyle name="Uwaga 3" xfId="16970" hidden="1"/>
    <cellStyle name="Uwaga 3" xfId="16957" hidden="1"/>
    <cellStyle name="Uwaga 3" xfId="16956" hidden="1"/>
    <cellStyle name="Uwaga 3" xfId="16955" hidden="1"/>
    <cellStyle name="Uwaga 3" xfId="16942" hidden="1"/>
    <cellStyle name="Uwaga 3" xfId="16941" hidden="1"/>
    <cellStyle name="Uwaga 3" xfId="16940"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3" hidden="1"/>
    <cellStyle name="Uwaga 3" xfId="16733" hidden="1"/>
    <cellStyle name="Uwaga 3" xfId="16730" hidden="1"/>
    <cellStyle name="Uwaga 3" xfId="16727" hidden="1"/>
    <cellStyle name="Uwaga 3" xfId="16718" hidden="1"/>
    <cellStyle name="Uwaga 3" xfId="16716" hidden="1"/>
    <cellStyle name="Uwaga 3" xfId="16713" hidden="1"/>
    <cellStyle name="Uwaga 3" xfId="16703" hidden="1"/>
    <cellStyle name="Uwaga 3" xfId="16701" hidden="1"/>
    <cellStyle name="Uwaga 3" xfId="16699" hidden="1"/>
    <cellStyle name="Uwaga 3" xfId="16688" hidden="1"/>
    <cellStyle name="Uwaga 3" xfId="16686" hidden="1"/>
    <cellStyle name="Uwaga 3" xfId="16684" hidden="1"/>
    <cellStyle name="Uwaga 3" xfId="16673" hidden="1"/>
    <cellStyle name="Uwaga 3" xfId="16671" hidden="1"/>
    <cellStyle name="Uwaga 3" xfId="16669" hidden="1"/>
    <cellStyle name="Uwaga 3" xfId="16658" hidden="1"/>
    <cellStyle name="Uwaga 3" xfId="16656" hidden="1"/>
    <cellStyle name="Uwaga 3" xfId="16654" hidden="1"/>
    <cellStyle name="Uwaga 3" xfId="16643" hidden="1"/>
    <cellStyle name="Uwaga 3" xfId="16641" hidden="1"/>
    <cellStyle name="Uwaga 3" xfId="16639" hidden="1"/>
    <cellStyle name="Uwaga 3" xfId="16628" hidden="1"/>
    <cellStyle name="Uwaga 3" xfId="16626" hidden="1"/>
    <cellStyle name="Uwaga 3" xfId="16623" hidden="1"/>
    <cellStyle name="Uwaga 3" xfId="16613" hidden="1"/>
    <cellStyle name="Uwaga 3" xfId="16610" hidden="1"/>
    <cellStyle name="Uwaga 3" xfId="16607" hidden="1"/>
    <cellStyle name="Uwaga 3" xfId="16598" hidden="1"/>
    <cellStyle name="Uwaga 3" xfId="16595" hidden="1"/>
    <cellStyle name="Uwaga 3" xfId="16592" hidden="1"/>
    <cellStyle name="Uwaga 3" xfId="16583" hidden="1"/>
    <cellStyle name="Uwaga 3" xfId="16581" hidden="1"/>
    <cellStyle name="Uwaga 3" xfId="16579" hidden="1"/>
    <cellStyle name="Uwaga 3" xfId="16568" hidden="1"/>
    <cellStyle name="Uwaga 3" xfId="16565" hidden="1"/>
    <cellStyle name="Uwaga 3" xfId="16562" hidden="1"/>
    <cellStyle name="Uwaga 3" xfId="16553" hidden="1"/>
    <cellStyle name="Uwaga 3" xfId="16550" hidden="1"/>
    <cellStyle name="Uwaga 3" xfId="16547" hidden="1"/>
    <cellStyle name="Uwaga 3" xfId="16538" hidden="1"/>
    <cellStyle name="Uwaga 3" xfId="16535" hidden="1"/>
    <cellStyle name="Uwaga 3" xfId="16532" hidden="1"/>
    <cellStyle name="Uwaga 3" xfId="16525" hidden="1"/>
    <cellStyle name="Uwaga 3" xfId="16521" hidden="1"/>
    <cellStyle name="Uwaga 3" xfId="16518" hidden="1"/>
    <cellStyle name="Uwaga 3" xfId="16510" hidden="1"/>
    <cellStyle name="Uwaga 3" xfId="16506" hidden="1"/>
    <cellStyle name="Uwaga 3" xfId="16503" hidden="1"/>
    <cellStyle name="Uwaga 3" xfId="16495" hidden="1"/>
    <cellStyle name="Uwaga 3" xfId="16491" hidden="1"/>
    <cellStyle name="Uwaga 3" xfId="16487" hidden="1"/>
    <cellStyle name="Uwaga 3" xfId="16480" hidden="1"/>
    <cellStyle name="Uwaga 3" xfId="16476" hidden="1"/>
    <cellStyle name="Uwaga 3" xfId="16473" hidden="1"/>
    <cellStyle name="Uwaga 3" xfId="16465" hidden="1"/>
    <cellStyle name="Uwaga 3" xfId="16461" hidden="1"/>
    <cellStyle name="Uwaga 3" xfId="16458" hidden="1"/>
    <cellStyle name="Uwaga 3" xfId="16449" hidden="1"/>
    <cellStyle name="Uwaga 3" xfId="16444" hidden="1"/>
    <cellStyle name="Uwaga 3" xfId="16440" hidden="1"/>
    <cellStyle name="Uwaga 3" xfId="16434" hidden="1"/>
    <cellStyle name="Uwaga 3" xfId="16429" hidden="1"/>
    <cellStyle name="Uwaga 3" xfId="16425" hidden="1"/>
    <cellStyle name="Uwaga 3" xfId="16419" hidden="1"/>
    <cellStyle name="Uwaga 3" xfId="16414" hidden="1"/>
    <cellStyle name="Uwaga 3" xfId="16410" hidden="1"/>
    <cellStyle name="Uwaga 3" xfId="16405" hidden="1"/>
    <cellStyle name="Uwaga 3" xfId="16401" hidden="1"/>
    <cellStyle name="Uwaga 3" xfId="16397" hidden="1"/>
    <cellStyle name="Uwaga 3" xfId="16390" hidden="1"/>
    <cellStyle name="Uwaga 3" xfId="16385" hidden="1"/>
    <cellStyle name="Uwaga 3" xfId="16381" hidden="1"/>
    <cellStyle name="Uwaga 3" xfId="16374" hidden="1"/>
    <cellStyle name="Uwaga 3" xfId="16369" hidden="1"/>
    <cellStyle name="Uwaga 3" xfId="16365" hidden="1"/>
    <cellStyle name="Uwaga 3" xfId="16360" hidden="1"/>
    <cellStyle name="Uwaga 3" xfId="16355" hidden="1"/>
    <cellStyle name="Uwaga 3" xfId="16351" hidden="1"/>
    <cellStyle name="Uwaga 3" xfId="16345" hidden="1"/>
    <cellStyle name="Uwaga 3" xfId="16341" hidden="1"/>
    <cellStyle name="Uwaga 3" xfId="16338" hidden="1"/>
    <cellStyle name="Uwaga 3" xfId="16331" hidden="1"/>
    <cellStyle name="Uwaga 3" xfId="16326" hidden="1"/>
    <cellStyle name="Uwaga 3" xfId="16321" hidden="1"/>
    <cellStyle name="Uwaga 3" xfId="16315" hidden="1"/>
    <cellStyle name="Uwaga 3" xfId="16310" hidden="1"/>
    <cellStyle name="Uwaga 3" xfId="16305" hidden="1"/>
    <cellStyle name="Uwaga 3" xfId="16300" hidden="1"/>
    <cellStyle name="Uwaga 3" xfId="16295" hidden="1"/>
    <cellStyle name="Uwaga 3" xfId="16290" hidden="1"/>
    <cellStyle name="Uwaga 3" xfId="16286" hidden="1"/>
    <cellStyle name="Uwaga 3" xfId="16282" hidden="1"/>
    <cellStyle name="Uwaga 3" xfId="16277" hidden="1"/>
    <cellStyle name="Uwaga 3" xfId="16270" hidden="1"/>
    <cellStyle name="Uwaga 3" xfId="16265" hidden="1"/>
    <cellStyle name="Uwaga 3" xfId="16260" hidden="1"/>
    <cellStyle name="Uwaga 3" xfId="16254" hidden="1"/>
    <cellStyle name="Uwaga 3" xfId="16249"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07" hidden="1"/>
    <cellStyle name="Uwaga 3" xfId="17005" hidden="1"/>
    <cellStyle name="Uwaga 3" xfId="17003" hidden="1"/>
    <cellStyle name="Uwaga 3" xfId="16990" hidden="1"/>
    <cellStyle name="Uwaga 3" xfId="16989" hidden="1"/>
    <cellStyle name="Uwaga 3" xfId="16988" hidden="1"/>
    <cellStyle name="Uwaga 3" xfId="16975" hidden="1"/>
    <cellStyle name="Uwaga 3" xfId="16974" hidden="1"/>
    <cellStyle name="Uwaga 3" xfId="16973" hidden="1"/>
    <cellStyle name="Uwaga 3" xfId="16961" hidden="1"/>
    <cellStyle name="Uwaga 3" xfId="16959" hidden="1"/>
    <cellStyle name="Uwaga 3" xfId="16958" hidden="1"/>
    <cellStyle name="Uwaga 3" xfId="16945" hidden="1"/>
    <cellStyle name="Uwaga 3" xfId="16944" hidden="1"/>
    <cellStyle name="Uwaga 3" xfId="16943"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7" hidden="1"/>
    <cellStyle name="Uwaga 3" xfId="16886" hidden="1"/>
    <cellStyle name="Uwaga 3" xfId="16884" hidden="1"/>
    <cellStyle name="Uwaga 3" xfId="16882" hidden="1"/>
    <cellStyle name="Uwaga 3" xfId="16871" hidden="1"/>
    <cellStyle name="Uwaga 3" xfId="16869" hidden="1"/>
    <cellStyle name="Uwaga 3" xfId="16867"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7" hidden="1"/>
    <cellStyle name="Uwaga 3" xfId="16736" hidden="1"/>
    <cellStyle name="Uwaga 3" xfId="16734" hidden="1"/>
    <cellStyle name="Uwaga 3" xfId="16732" hidden="1"/>
    <cellStyle name="Uwaga 3" xfId="16721" hidden="1"/>
    <cellStyle name="Uwaga 3" xfId="16719" hidden="1"/>
    <cellStyle name="Uwaga 3" xfId="16717" hidden="1"/>
    <cellStyle name="Uwaga 3" xfId="16706" hidden="1"/>
    <cellStyle name="Uwaga 3" xfId="16704" hidden="1"/>
    <cellStyle name="Uwaga 3" xfId="16702" hidden="1"/>
    <cellStyle name="Uwaga 3" xfId="16691" hidden="1"/>
    <cellStyle name="Uwaga 3" xfId="16689" hidden="1"/>
    <cellStyle name="Uwaga 3" xfId="16687" hidden="1"/>
    <cellStyle name="Uwaga 3" xfId="16676" hidden="1"/>
    <cellStyle name="Uwaga 3" xfId="16674" hidden="1"/>
    <cellStyle name="Uwaga 3" xfId="16672" hidden="1"/>
    <cellStyle name="Uwaga 3" xfId="16661" hidden="1"/>
    <cellStyle name="Uwaga 3" xfId="16659" hidden="1"/>
    <cellStyle name="Uwaga 3" xfId="16657" hidden="1"/>
    <cellStyle name="Uwaga 3" xfId="16646" hidden="1"/>
    <cellStyle name="Uwaga 3" xfId="16644" hidden="1"/>
    <cellStyle name="Uwaga 3" xfId="16642" hidden="1"/>
    <cellStyle name="Uwaga 3" xfId="16631" hidden="1"/>
    <cellStyle name="Uwaga 3" xfId="16629" hidden="1"/>
    <cellStyle name="Uwaga 3" xfId="16627" hidden="1"/>
    <cellStyle name="Uwaga 3" xfId="16616" hidden="1"/>
    <cellStyle name="Uwaga 3" xfId="16614" hidden="1"/>
    <cellStyle name="Uwaga 3" xfId="16611" hidden="1"/>
    <cellStyle name="Uwaga 3" xfId="16601" hidden="1"/>
    <cellStyle name="Uwaga 3" xfId="16599" hidden="1"/>
    <cellStyle name="Uwaga 3" xfId="16597" hidden="1"/>
    <cellStyle name="Uwaga 3" xfId="16586" hidden="1"/>
    <cellStyle name="Uwaga 3" xfId="16584" hidden="1"/>
    <cellStyle name="Uwaga 3" xfId="16582" hidden="1"/>
    <cellStyle name="Uwaga 3" xfId="16571" hidden="1"/>
    <cellStyle name="Uwaga 3" xfId="16569" hidden="1"/>
    <cellStyle name="Uwaga 3" xfId="16566" hidden="1"/>
    <cellStyle name="Uwaga 3" xfId="16556" hidden="1"/>
    <cellStyle name="Uwaga 3" xfId="16554" hidden="1"/>
    <cellStyle name="Uwaga 3" xfId="16551" hidden="1"/>
    <cellStyle name="Uwaga 3" xfId="16541" hidden="1"/>
    <cellStyle name="Uwaga 3" xfId="16539" hidden="1"/>
    <cellStyle name="Uwaga 3" xfId="16536" hidden="1"/>
    <cellStyle name="Uwaga 3" xfId="16527" hidden="1"/>
    <cellStyle name="Uwaga 3" xfId="16524" hidden="1"/>
    <cellStyle name="Uwaga 3" xfId="16520" hidden="1"/>
    <cellStyle name="Uwaga 3" xfId="16512" hidden="1"/>
    <cellStyle name="Uwaga 3" xfId="16509" hidden="1"/>
    <cellStyle name="Uwaga 3" xfId="16505" hidden="1"/>
    <cellStyle name="Uwaga 3" xfId="16497" hidden="1"/>
    <cellStyle name="Uwaga 3" xfId="16494" hidden="1"/>
    <cellStyle name="Uwaga 3" xfId="16490" hidden="1"/>
    <cellStyle name="Uwaga 3" xfId="16482" hidden="1"/>
    <cellStyle name="Uwaga 3" xfId="16479" hidden="1"/>
    <cellStyle name="Uwaga 3" xfId="16475" hidden="1"/>
    <cellStyle name="Uwaga 3" xfId="16467" hidden="1"/>
    <cellStyle name="Uwaga 3" xfId="16464" hidden="1"/>
    <cellStyle name="Uwaga 3" xfId="16460" hidden="1"/>
    <cellStyle name="Uwaga 3" xfId="16452" hidden="1"/>
    <cellStyle name="Uwaga 3" xfId="16448" hidden="1"/>
    <cellStyle name="Uwaga 3" xfId="16443" hidden="1"/>
    <cellStyle name="Uwaga 3" xfId="16437" hidden="1"/>
    <cellStyle name="Uwaga 3" xfId="16433" hidden="1"/>
    <cellStyle name="Uwaga 3" xfId="16428" hidden="1"/>
    <cellStyle name="Uwaga 3" xfId="16422" hidden="1"/>
    <cellStyle name="Uwaga 3" xfId="16418" hidden="1"/>
    <cellStyle name="Uwaga 3" xfId="16413" hidden="1"/>
    <cellStyle name="Uwaga 3" xfId="16407" hidden="1"/>
    <cellStyle name="Uwaga 3" xfId="16404" hidden="1"/>
    <cellStyle name="Uwaga 3" xfId="16400" hidden="1"/>
    <cellStyle name="Uwaga 3" xfId="16392" hidden="1"/>
    <cellStyle name="Uwaga 3" xfId="16389" hidden="1"/>
    <cellStyle name="Uwaga 3" xfId="16384" hidden="1"/>
    <cellStyle name="Uwaga 3" xfId="16377" hidden="1"/>
    <cellStyle name="Uwaga 3" xfId="16373" hidden="1"/>
    <cellStyle name="Uwaga 3" xfId="16368" hidden="1"/>
    <cellStyle name="Uwaga 3" xfId="16362" hidden="1"/>
    <cellStyle name="Uwaga 3" xfId="16358" hidden="1"/>
    <cellStyle name="Uwaga 3" xfId="16353" hidden="1"/>
    <cellStyle name="Uwaga 3" xfId="16347" hidden="1"/>
    <cellStyle name="Uwaga 3" xfId="16344" hidden="1"/>
    <cellStyle name="Uwaga 3" xfId="16340" hidden="1"/>
    <cellStyle name="Uwaga 3" xfId="16332" hidden="1"/>
    <cellStyle name="Uwaga 3" xfId="16327" hidden="1"/>
    <cellStyle name="Uwaga 3" xfId="16322" hidden="1"/>
    <cellStyle name="Uwaga 3" xfId="16317" hidden="1"/>
    <cellStyle name="Uwaga 3" xfId="16312" hidden="1"/>
    <cellStyle name="Uwaga 3" xfId="16307" hidden="1"/>
    <cellStyle name="Uwaga 3" xfId="16302" hidden="1"/>
    <cellStyle name="Uwaga 3" xfId="16297" hidden="1"/>
    <cellStyle name="Uwaga 3" xfId="16292" hidden="1"/>
    <cellStyle name="Uwaga 3" xfId="16287" hidden="1"/>
    <cellStyle name="Uwaga 3" xfId="16283" hidden="1"/>
    <cellStyle name="Uwaga 3" xfId="16278"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7011" hidden="1"/>
    <cellStyle name="Uwaga 3" xfId="17010" hidden="1"/>
    <cellStyle name="Uwaga 3" xfId="17008" hidden="1"/>
    <cellStyle name="Uwaga 3" xfId="16995" hidden="1"/>
    <cellStyle name="Uwaga 3" xfId="16993" hidden="1"/>
    <cellStyle name="Uwaga 3" xfId="16991" hidden="1"/>
    <cellStyle name="Uwaga 3" xfId="16981" hidden="1"/>
    <cellStyle name="Uwaga 3" xfId="16979" hidden="1"/>
    <cellStyle name="Uwaga 3" xfId="16977" hidden="1"/>
    <cellStyle name="Uwaga 3" xfId="16966" hidden="1"/>
    <cellStyle name="Uwaga 3" xfId="16964" hidden="1"/>
    <cellStyle name="Uwaga 3" xfId="16962" hidden="1"/>
    <cellStyle name="Uwaga 3" xfId="16949" hidden="1"/>
    <cellStyle name="Uwaga 3" xfId="16947" hidden="1"/>
    <cellStyle name="Uwaga 3" xfId="16946" hidden="1"/>
    <cellStyle name="Uwaga 3" xfId="16933" hidden="1"/>
    <cellStyle name="Uwaga 3" xfId="16932" hidden="1"/>
    <cellStyle name="Uwaga 3" xfId="16930" hidden="1"/>
    <cellStyle name="Uwaga 3" xfId="16918" hidden="1"/>
    <cellStyle name="Uwaga 3" xfId="16917" hidden="1"/>
    <cellStyle name="Uwaga 3" xfId="16915" hidden="1"/>
    <cellStyle name="Uwaga 3" xfId="16903" hidden="1"/>
    <cellStyle name="Uwaga 3" xfId="16902" hidden="1"/>
    <cellStyle name="Uwaga 3" xfId="16900" hidden="1"/>
    <cellStyle name="Uwaga 3" xfId="16888" hidden="1"/>
    <cellStyle name="Uwaga 3" xfId="16887" hidden="1"/>
    <cellStyle name="Uwaga 3" xfId="16885" hidden="1"/>
    <cellStyle name="Uwaga 3" xfId="16873" hidden="1"/>
    <cellStyle name="Uwaga 3" xfId="16872" hidden="1"/>
    <cellStyle name="Uwaga 3" xfId="16870" hidden="1"/>
    <cellStyle name="Uwaga 3" xfId="16858" hidden="1"/>
    <cellStyle name="Uwaga 3" xfId="16857" hidden="1"/>
    <cellStyle name="Uwaga 3" xfId="16855" hidden="1"/>
    <cellStyle name="Uwaga 3" xfId="16843" hidden="1"/>
    <cellStyle name="Uwaga 3" xfId="16842" hidden="1"/>
    <cellStyle name="Uwaga 3" xfId="16840" hidden="1"/>
    <cellStyle name="Uwaga 3" xfId="16828" hidden="1"/>
    <cellStyle name="Uwaga 3" xfId="16827" hidden="1"/>
    <cellStyle name="Uwaga 3" xfId="16825" hidden="1"/>
    <cellStyle name="Uwaga 3" xfId="16813" hidden="1"/>
    <cellStyle name="Uwaga 3" xfId="16812" hidden="1"/>
    <cellStyle name="Uwaga 3" xfId="16810" hidden="1"/>
    <cellStyle name="Uwaga 3" xfId="16798" hidden="1"/>
    <cellStyle name="Uwaga 3" xfId="16797" hidden="1"/>
    <cellStyle name="Uwaga 3" xfId="16795" hidden="1"/>
    <cellStyle name="Uwaga 3" xfId="16783" hidden="1"/>
    <cellStyle name="Uwaga 3" xfId="16782" hidden="1"/>
    <cellStyle name="Uwaga 3" xfId="16780" hidden="1"/>
    <cellStyle name="Uwaga 3" xfId="16768" hidden="1"/>
    <cellStyle name="Uwaga 3" xfId="16767" hidden="1"/>
    <cellStyle name="Uwaga 3" xfId="16765" hidden="1"/>
    <cellStyle name="Uwaga 3" xfId="16753" hidden="1"/>
    <cellStyle name="Uwaga 3" xfId="16752" hidden="1"/>
    <cellStyle name="Uwaga 3" xfId="16750" hidden="1"/>
    <cellStyle name="Uwaga 3" xfId="16738" hidden="1"/>
    <cellStyle name="Uwaga 3" xfId="16737" hidden="1"/>
    <cellStyle name="Uwaga 3" xfId="16735" hidden="1"/>
    <cellStyle name="Uwaga 3" xfId="16723" hidden="1"/>
    <cellStyle name="Uwaga 3" xfId="16722" hidden="1"/>
    <cellStyle name="Uwaga 3" xfId="16720" hidden="1"/>
    <cellStyle name="Uwaga 3" xfId="16708" hidden="1"/>
    <cellStyle name="Uwaga 3" xfId="16707" hidden="1"/>
    <cellStyle name="Uwaga 3" xfId="16705" hidden="1"/>
    <cellStyle name="Uwaga 3" xfId="16693" hidden="1"/>
    <cellStyle name="Uwaga 3" xfId="16692" hidden="1"/>
    <cellStyle name="Uwaga 3" xfId="16690" hidden="1"/>
    <cellStyle name="Uwaga 3" xfId="16678" hidden="1"/>
    <cellStyle name="Uwaga 3" xfId="16677" hidden="1"/>
    <cellStyle name="Uwaga 3" xfId="16675" hidden="1"/>
    <cellStyle name="Uwaga 3" xfId="16663" hidden="1"/>
    <cellStyle name="Uwaga 3" xfId="16662" hidden="1"/>
    <cellStyle name="Uwaga 3" xfId="16660" hidden="1"/>
    <cellStyle name="Uwaga 3" xfId="16648" hidden="1"/>
    <cellStyle name="Uwaga 3" xfId="16647" hidden="1"/>
    <cellStyle name="Uwaga 3" xfId="16645" hidden="1"/>
    <cellStyle name="Uwaga 3" xfId="16633" hidden="1"/>
    <cellStyle name="Uwaga 3" xfId="16632" hidden="1"/>
    <cellStyle name="Uwaga 3" xfId="16630" hidden="1"/>
    <cellStyle name="Uwaga 3" xfId="16618" hidden="1"/>
    <cellStyle name="Uwaga 3" xfId="16617" hidden="1"/>
    <cellStyle name="Uwaga 3" xfId="16615" hidden="1"/>
    <cellStyle name="Uwaga 3" xfId="16603" hidden="1"/>
    <cellStyle name="Uwaga 3" xfId="16602" hidden="1"/>
    <cellStyle name="Uwaga 3" xfId="16600" hidden="1"/>
    <cellStyle name="Uwaga 3" xfId="16588" hidden="1"/>
    <cellStyle name="Uwaga 3" xfId="16587" hidden="1"/>
    <cellStyle name="Uwaga 3" xfId="16585" hidden="1"/>
    <cellStyle name="Uwaga 3" xfId="16573" hidden="1"/>
    <cellStyle name="Uwaga 3" xfId="16572" hidden="1"/>
    <cellStyle name="Uwaga 3" xfId="16570" hidden="1"/>
    <cellStyle name="Uwaga 3" xfId="16558" hidden="1"/>
    <cellStyle name="Uwaga 3" xfId="16557" hidden="1"/>
    <cellStyle name="Uwaga 3" xfId="16555" hidden="1"/>
    <cellStyle name="Uwaga 3" xfId="16543" hidden="1"/>
    <cellStyle name="Uwaga 3" xfId="16542" hidden="1"/>
    <cellStyle name="Uwaga 3" xfId="16540" hidden="1"/>
    <cellStyle name="Uwaga 3" xfId="16528" hidden="1"/>
    <cellStyle name="Uwaga 3" xfId="16526" hidden="1"/>
    <cellStyle name="Uwaga 3" xfId="16523" hidden="1"/>
    <cellStyle name="Uwaga 3" xfId="16513" hidden="1"/>
    <cellStyle name="Uwaga 3" xfId="16511" hidden="1"/>
    <cellStyle name="Uwaga 3" xfId="16508" hidden="1"/>
    <cellStyle name="Uwaga 3" xfId="16498" hidden="1"/>
    <cellStyle name="Uwaga 3" xfId="16496" hidden="1"/>
    <cellStyle name="Uwaga 3" xfId="16493" hidden="1"/>
    <cellStyle name="Uwaga 3" xfId="16483" hidden="1"/>
    <cellStyle name="Uwaga 3" xfId="16481" hidden="1"/>
    <cellStyle name="Uwaga 3" xfId="16478" hidden="1"/>
    <cellStyle name="Uwaga 3" xfId="16468" hidden="1"/>
    <cellStyle name="Uwaga 3" xfId="16466" hidden="1"/>
    <cellStyle name="Uwaga 3" xfId="16463" hidden="1"/>
    <cellStyle name="Uwaga 3" xfId="16453" hidden="1"/>
    <cellStyle name="Uwaga 3" xfId="16451" hidden="1"/>
    <cellStyle name="Uwaga 3" xfId="16447" hidden="1"/>
    <cellStyle name="Uwaga 3" xfId="16438" hidden="1"/>
    <cellStyle name="Uwaga 3" xfId="16435" hidden="1"/>
    <cellStyle name="Uwaga 3" xfId="16431" hidden="1"/>
    <cellStyle name="Uwaga 3" xfId="16423" hidden="1"/>
    <cellStyle name="Uwaga 3" xfId="16421" hidden="1"/>
    <cellStyle name="Uwaga 3" xfId="16417" hidden="1"/>
    <cellStyle name="Uwaga 3" xfId="16408" hidden="1"/>
    <cellStyle name="Uwaga 3" xfId="16406" hidden="1"/>
    <cellStyle name="Uwaga 3" xfId="16403" hidden="1"/>
    <cellStyle name="Uwaga 3" xfId="16393" hidden="1"/>
    <cellStyle name="Uwaga 3" xfId="16391" hidden="1"/>
    <cellStyle name="Uwaga 3" xfId="16386" hidden="1"/>
    <cellStyle name="Uwaga 3" xfId="16378" hidden="1"/>
    <cellStyle name="Uwaga 3" xfId="16376" hidden="1"/>
    <cellStyle name="Uwaga 3" xfId="16371" hidden="1"/>
    <cellStyle name="Uwaga 3" xfId="16363" hidden="1"/>
    <cellStyle name="Uwaga 3" xfId="16361" hidden="1"/>
    <cellStyle name="Uwaga 3" xfId="16356" hidden="1"/>
    <cellStyle name="Uwaga 3" xfId="16348" hidden="1"/>
    <cellStyle name="Uwaga 3" xfId="16346" hidden="1"/>
    <cellStyle name="Uwaga 3" xfId="16342" hidden="1"/>
    <cellStyle name="Uwaga 3" xfId="16333" hidden="1"/>
    <cellStyle name="Uwaga 3" xfId="16330" hidden="1"/>
    <cellStyle name="Uwaga 3" xfId="16325" hidden="1"/>
    <cellStyle name="Uwaga 3" xfId="16318" hidden="1"/>
    <cellStyle name="Uwaga 3" xfId="16314" hidden="1"/>
    <cellStyle name="Uwaga 3" xfId="16309" hidden="1"/>
    <cellStyle name="Uwaga 3" xfId="16303" hidden="1"/>
    <cellStyle name="Uwaga 3" xfId="16299" hidden="1"/>
    <cellStyle name="Uwaga 3" xfId="16294" hidden="1"/>
    <cellStyle name="Uwaga 3" xfId="16288" hidden="1"/>
    <cellStyle name="Uwaga 3" xfId="16285" hidden="1"/>
    <cellStyle name="Uwaga 3" xfId="16281"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7" hidden="1"/>
    <cellStyle name="Uwaga 3" xfId="16232" hidden="1"/>
    <cellStyle name="Uwaga 3" xfId="16228" hidden="1"/>
    <cellStyle name="Uwaga 3" xfId="16223" hidden="1"/>
    <cellStyle name="Uwaga 3" xfId="16218" hidden="1"/>
    <cellStyle name="Uwaga 3" xfId="16213" hidden="1"/>
    <cellStyle name="Uwaga 3" xfId="16209" hidden="1"/>
    <cellStyle name="Uwaga 3" xfId="16205" hidden="1"/>
    <cellStyle name="Uwaga 3" xfId="16198" hidden="1"/>
    <cellStyle name="Uwaga 3" xfId="16194" hidden="1"/>
    <cellStyle name="Uwaga 3" xfId="16189" hidden="1"/>
    <cellStyle name="Uwaga 3" xfId="16183" hidden="1"/>
    <cellStyle name="Uwaga 3" xfId="16179" hidden="1"/>
    <cellStyle name="Uwaga 3" xfId="16174" hidden="1"/>
    <cellStyle name="Uwaga 3" xfId="16168" hidden="1"/>
    <cellStyle name="Uwaga 3" xfId="16164" hidden="1"/>
    <cellStyle name="Uwaga 3" xfId="16160" hidden="1"/>
    <cellStyle name="Uwaga 3" xfId="16153" hidden="1"/>
    <cellStyle name="Uwaga 3" xfId="16149" hidden="1"/>
    <cellStyle name="Uwaga 3" xfId="16145" hidden="1"/>
    <cellStyle name="Uwaga 3" xfId="15087" hidden="1"/>
    <cellStyle name="Uwaga 3" xfId="15086" hidden="1"/>
    <cellStyle name="Uwaga 3" xfId="15085" hidden="1"/>
    <cellStyle name="Uwaga 3" xfId="15078" hidden="1"/>
    <cellStyle name="Uwaga 3" xfId="15077" hidden="1"/>
    <cellStyle name="Uwaga 3" xfId="15076" hidden="1"/>
    <cellStyle name="Uwaga 3" xfId="15069" hidden="1"/>
    <cellStyle name="Uwaga 3" xfId="15068" hidden="1"/>
    <cellStyle name="Uwaga 3" xfId="15067" hidden="1"/>
    <cellStyle name="Uwaga 3" xfId="15060" hidden="1"/>
    <cellStyle name="Uwaga 3" xfId="15059" hidden="1"/>
    <cellStyle name="Uwaga 3" xfId="15058" hidden="1"/>
    <cellStyle name="Uwaga 3" xfId="15051" hidden="1"/>
    <cellStyle name="Uwaga 3" xfId="15050" hidden="1"/>
    <cellStyle name="Uwaga 3" xfId="15049" hidden="1"/>
    <cellStyle name="Uwaga 3" xfId="15042" hidden="1"/>
    <cellStyle name="Uwaga 3" xfId="15041" hidden="1"/>
    <cellStyle name="Uwaga 3" xfId="15039" hidden="1"/>
    <cellStyle name="Uwaga 3" xfId="15033" hidden="1"/>
    <cellStyle name="Uwaga 3" xfId="15032" hidden="1"/>
    <cellStyle name="Uwaga 3" xfId="15030" hidden="1"/>
    <cellStyle name="Uwaga 3" xfId="15024" hidden="1"/>
    <cellStyle name="Uwaga 3" xfId="15023" hidden="1"/>
    <cellStyle name="Uwaga 3" xfId="15021" hidden="1"/>
    <cellStyle name="Uwaga 3" xfId="15015" hidden="1"/>
    <cellStyle name="Uwaga 3" xfId="15014" hidden="1"/>
    <cellStyle name="Uwaga 3" xfId="15012" hidden="1"/>
    <cellStyle name="Uwaga 3" xfId="15006" hidden="1"/>
    <cellStyle name="Uwaga 3" xfId="15005" hidden="1"/>
    <cellStyle name="Uwaga 3" xfId="15003" hidden="1"/>
    <cellStyle name="Uwaga 3" xfId="14997" hidden="1"/>
    <cellStyle name="Uwaga 3" xfId="14996" hidden="1"/>
    <cellStyle name="Uwaga 3" xfId="14994" hidden="1"/>
    <cellStyle name="Uwaga 3" xfId="14988" hidden="1"/>
    <cellStyle name="Uwaga 3" xfId="14987" hidden="1"/>
    <cellStyle name="Uwaga 3" xfId="14985" hidden="1"/>
    <cellStyle name="Uwaga 3" xfId="14979" hidden="1"/>
    <cellStyle name="Uwaga 3" xfId="14978" hidden="1"/>
    <cellStyle name="Uwaga 3" xfId="14976" hidden="1"/>
    <cellStyle name="Uwaga 3" xfId="14970" hidden="1"/>
    <cellStyle name="Uwaga 3" xfId="14969" hidden="1"/>
    <cellStyle name="Uwaga 3" xfId="14967" hidden="1"/>
    <cellStyle name="Uwaga 3" xfId="14961" hidden="1"/>
    <cellStyle name="Uwaga 3" xfId="14960" hidden="1"/>
    <cellStyle name="Uwaga 3" xfId="14958" hidden="1"/>
    <cellStyle name="Uwaga 3" xfId="14952" hidden="1"/>
    <cellStyle name="Uwaga 3" xfId="14951" hidden="1"/>
    <cellStyle name="Uwaga 3" xfId="14949" hidden="1"/>
    <cellStyle name="Uwaga 3" xfId="14943" hidden="1"/>
    <cellStyle name="Uwaga 3" xfId="14942" hidden="1"/>
    <cellStyle name="Uwaga 3" xfId="14940" hidden="1"/>
    <cellStyle name="Uwaga 3" xfId="14934" hidden="1"/>
    <cellStyle name="Uwaga 3" xfId="14933" hidden="1"/>
    <cellStyle name="Uwaga 3" xfId="14930" hidden="1"/>
    <cellStyle name="Uwaga 3" xfId="14925" hidden="1"/>
    <cellStyle name="Uwaga 3" xfId="14923" hidden="1"/>
    <cellStyle name="Uwaga 3" xfId="14920" hidden="1"/>
    <cellStyle name="Uwaga 3" xfId="14916" hidden="1"/>
    <cellStyle name="Uwaga 3" xfId="14915" hidden="1"/>
    <cellStyle name="Uwaga 3" xfId="14912" hidden="1"/>
    <cellStyle name="Uwaga 3" xfId="14907" hidden="1"/>
    <cellStyle name="Uwaga 3" xfId="14906" hidden="1"/>
    <cellStyle name="Uwaga 3" xfId="14904" hidden="1"/>
    <cellStyle name="Uwaga 3" xfId="14898" hidden="1"/>
    <cellStyle name="Uwaga 3" xfId="14897" hidden="1"/>
    <cellStyle name="Uwaga 3" xfId="14895" hidden="1"/>
    <cellStyle name="Uwaga 3" xfId="14889" hidden="1"/>
    <cellStyle name="Uwaga 3" xfId="14888" hidden="1"/>
    <cellStyle name="Uwaga 3" xfId="14886" hidden="1"/>
    <cellStyle name="Uwaga 3" xfId="14880" hidden="1"/>
    <cellStyle name="Uwaga 3" xfId="14879" hidden="1"/>
    <cellStyle name="Uwaga 3" xfId="14877" hidden="1"/>
    <cellStyle name="Uwaga 3" xfId="14871" hidden="1"/>
    <cellStyle name="Uwaga 3" xfId="14870" hidden="1"/>
    <cellStyle name="Uwaga 3" xfId="14868" hidden="1"/>
    <cellStyle name="Uwaga 3" xfId="14862" hidden="1"/>
    <cellStyle name="Uwaga 3" xfId="14861" hidden="1"/>
    <cellStyle name="Uwaga 3" xfId="14858" hidden="1"/>
    <cellStyle name="Uwaga 3" xfId="14853" hidden="1"/>
    <cellStyle name="Uwaga 3" xfId="14851" hidden="1"/>
    <cellStyle name="Uwaga 3" xfId="14848" hidden="1"/>
    <cellStyle name="Uwaga 3" xfId="14844" hidden="1"/>
    <cellStyle name="Uwaga 3" xfId="14842" hidden="1"/>
    <cellStyle name="Uwaga 3" xfId="14839" hidden="1"/>
    <cellStyle name="Uwaga 3" xfId="14835" hidden="1"/>
    <cellStyle name="Uwaga 3" xfId="14834" hidden="1"/>
    <cellStyle name="Uwaga 3" xfId="14832" hidden="1"/>
    <cellStyle name="Uwaga 3" xfId="14826" hidden="1"/>
    <cellStyle name="Uwaga 3" xfId="14824" hidden="1"/>
    <cellStyle name="Uwaga 3" xfId="14821" hidden="1"/>
    <cellStyle name="Uwaga 3" xfId="14817" hidden="1"/>
    <cellStyle name="Uwaga 3" xfId="14815" hidden="1"/>
    <cellStyle name="Uwaga 3" xfId="14812" hidden="1"/>
    <cellStyle name="Uwaga 3" xfId="14808" hidden="1"/>
    <cellStyle name="Uwaga 3" xfId="14806" hidden="1"/>
    <cellStyle name="Uwaga 3" xfId="14803" hidden="1"/>
    <cellStyle name="Uwaga 3" xfId="14799" hidden="1"/>
    <cellStyle name="Uwaga 3" xfId="14797" hidden="1"/>
    <cellStyle name="Uwaga 3" xfId="14795" hidden="1"/>
    <cellStyle name="Uwaga 3" xfId="14790" hidden="1"/>
    <cellStyle name="Uwaga 3" xfId="14788" hidden="1"/>
    <cellStyle name="Uwaga 3" xfId="14786" hidden="1"/>
    <cellStyle name="Uwaga 3" xfId="14781" hidden="1"/>
    <cellStyle name="Uwaga 3" xfId="14779" hidden="1"/>
    <cellStyle name="Uwaga 3" xfId="14776" hidden="1"/>
    <cellStyle name="Uwaga 3" xfId="14772" hidden="1"/>
    <cellStyle name="Uwaga 3" xfId="14770" hidden="1"/>
    <cellStyle name="Uwaga 3" xfId="14768" hidden="1"/>
    <cellStyle name="Uwaga 3" xfId="14763" hidden="1"/>
    <cellStyle name="Uwaga 3" xfId="14761" hidden="1"/>
    <cellStyle name="Uwaga 3" xfId="14759" hidden="1"/>
    <cellStyle name="Uwaga 3" xfId="14753" hidden="1"/>
    <cellStyle name="Uwaga 3" xfId="14750" hidden="1"/>
    <cellStyle name="Uwaga 3" xfId="14747" hidden="1"/>
    <cellStyle name="Uwaga 3" xfId="14744" hidden="1"/>
    <cellStyle name="Uwaga 3" xfId="14741" hidden="1"/>
    <cellStyle name="Uwaga 3" xfId="14738" hidden="1"/>
    <cellStyle name="Uwaga 3" xfId="14735" hidden="1"/>
    <cellStyle name="Uwaga 3" xfId="14732" hidden="1"/>
    <cellStyle name="Uwaga 3" xfId="14729" hidden="1"/>
    <cellStyle name="Uwaga 3" xfId="14727" hidden="1"/>
    <cellStyle name="Uwaga 3" xfId="14725" hidden="1"/>
    <cellStyle name="Uwaga 3" xfId="14722" hidden="1"/>
    <cellStyle name="Uwaga 3" xfId="14718" hidden="1"/>
    <cellStyle name="Uwaga 3" xfId="14715" hidden="1"/>
    <cellStyle name="Uwaga 3" xfId="14712" hidden="1"/>
    <cellStyle name="Uwaga 3" xfId="14708" hidden="1"/>
    <cellStyle name="Uwaga 3" xfId="14705" hidden="1"/>
    <cellStyle name="Uwaga 3" xfId="14702" hidden="1"/>
    <cellStyle name="Uwaga 3" xfId="14700" hidden="1"/>
    <cellStyle name="Uwaga 3" xfId="14697" hidden="1"/>
    <cellStyle name="Uwaga 3" xfId="14694" hidden="1"/>
    <cellStyle name="Uwaga 3" xfId="14691" hidden="1"/>
    <cellStyle name="Uwaga 3" xfId="14689" hidden="1"/>
    <cellStyle name="Uwaga 3" xfId="14687" hidden="1"/>
    <cellStyle name="Uwaga 3" xfId="14682" hidden="1"/>
    <cellStyle name="Uwaga 3" xfId="14679" hidden="1"/>
    <cellStyle name="Uwaga 3" xfId="14676" hidden="1"/>
    <cellStyle name="Uwaga 3" xfId="14672" hidden="1"/>
    <cellStyle name="Uwaga 3" xfId="14669" hidden="1"/>
    <cellStyle name="Uwaga 3" xfId="14666" hidden="1"/>
    <cellStyle name="Uwaga 3" xfId="14663" hidden="1"/>
    <cellStyle name="Uwaga 3" xfId="14660" hidden="1"/>
    <cellStyle name="Uwaga 3" xfId="14657" hidden="1"/>
    <cellStyle name="Uwaga 3" xfId="14655" hidden="1"/>
    <cellStyle name="Uwaga 3" xfId="14653" hidden="1"/>
    <cellStyle name="Uwaga 3" xfId="14650" hidden="1"/>
    <cellStyle name="Uwaga 3" xfId="14645" hidden="1"/>
    <cellStyle name="Uwaga 3" xfId="14642" hidden="1"/>
    <cellStyle name="Uwaga 3" xfId="14639" hidden="1"/>
    <cellStyle name="Uwaga 3" xfId="14635" hidden="1"/>
    <cellStyle name="Uwaga 3" xfId="14632" hidden="1"/>
    <cellStyle name="Uwaga 3" xfId="14630" hidden="1"/>
    <cellStyle name="Uwaga 3" xfId="14627" hidden="1"/>
    <cellStyle name="Uwaga 3" xfId="14624" hidden="1"/>
    <cellStyle name="Uwaga 3" xfId="14621" hidden="1"/>
    <cellStyle name="Uwaga 3" xfId="14619" hidden="1"/>
    <cellStyle name="Uwaga 3" xfId="14616" hidden="1"/>
    <cellStyle name="Uwaga 3" xfId="14613" hidden="1"/>
    <cellStyle name="Uwaga 3" xfId="14610" hidden="1"/>
    <cellStyle name="Uwaga 3" xfId="14608" hidden="1"/>
    <cellStyle name="Uwaga 3" xfId="14606" hidden="1"/>
    <cellStyle name="Uwaga 3" xfId="14601" hidden="1"/>
    <cellStyle name="Uwaga 3" xfId="14599" hidden="1"/>
    <cellStyle name="Uwaga 3" xfId="14596" hidden="1"/>
    <cellStyle name="Uwaga 3" xfId="14592" hidden="1"/>
    <cellStyle name="Uwaga 3" xfId="14590" hidden="1"/>
    <cellStyle name="Uwaga 3" xfId="14587" hidden="1"/>
    <cellStyle name="Uwaga 3" xfId="14583" hidden="1"/>
    <cellStyle name="Uwaga 3" xfId="14581" hidden="1"/>
    <cellStyle name="Uwaga 3" xfId="14579" hidden="1"/>
    <cellStyle name="Uwaga 3" xfId="14574" hidden="1"/>
    <cellStyle name="Uwaga 3" xfId="14572" hidden="1"/>
    <cellStyle name="Uwaga 3" xfId="14570" hidden="1"/>
    <cellStyle name="Uwaga 3" xfId="17099" hidden="1"/>
    <cellStyle name="Uwaga 3" xfId="17100" hidden="1"/>
    <cellStyle name="Uwaga 3" xfId="17102" hidden="1"/>
    <cellStyle name="Uwaga 3" xfId="17114" hidden="1"/>
    <cellStyle name="Uwaga 3" xfId="17115" hidden="1"/>
    <cellStyle name="Uwaga 3" xfId="17120" hidden="1"/>
    <cellStyle name="Uwaga 3" xfId="17129" hidden="1"/>
    <cellStyle name="Uwaga 3" xfId="17130" hidden="1"/>
    <cellStyle name="Uwaga 3" xfId="17135" hidden="1"/>
    <cellStyle name="Uwaga 3" xfId="17144" hidden="1"/>
    <cellStyle name="Uwaga 3" xfId="17145" hidden="1"/>
    <cellStyle name="Uwaga 3" xfId="17146" hidden="1"/>
    <cellStyle name="Uwaga 3" xfId="17159" hidden="1"/>
    <cellStyle name="Uwaga 3" xfId="17164" hidden="1"/>
    <cellStyle name="Uwaga 3" xfId="17169" hidden="1"/>
    <cellStyle name="Uwaga 3" xfId="17179" hidden="1"/>
    <cellStyle name="Uwaga 3" xfId="17184" hidden="1"/>
    <cellStyle name="Uwaga 3" xfId="17188" hidden="1"/>
    <cellStyle name="Uwaga 3" xfId="17195" hidden="1"/>
    <cellStyle name="Uwaga 3" xfId="17200" hidden="1"/>
    <cellStyle name="Uwaga 3" xfId="17203" hidden="1"/>
    <cellStyle name="Uwaga 3" xfId="17209" hidden="1"/>
    <cellStyle name="Uwaga 3" xfId="17214" hidden="1"/>
    <cellStyle name="Uwaga 3" xfId="17218" hidden="1"/>
    <cellStyle name="Uwaga 3" xfId="17219" hidden="1"/>
    <cellStyle name="Uwaga 3" xfId="17220" hidden="1"/>
    <cellStyle name="Uwaga 3" xfId="17224" hidden="1"/>
    <cellStyle name="Uwaga 3" xfId="17236" hidden="1"/>
    <cellStyle name="Uwaga 3" xfId="17241" hidden="1"/>
    <cellStyle name="Uwaga 3" xfId="17246" hidden="1"/>
    <cellStyle name="Uwaga 3" xfId="17251" hidden="1"/>
    <cellStyle name="Uwaga 3" xfId="17256" hidden="1"/>
    <cellStyle name="Uwaga 3" xfId="17261" hidden="1"/>
    <cellStyle name="Uwaga 3" xfId="17265" hidden="1"/>
    <cellStyle name="Uwaga 3" xfId="17269" hidden="1"/>
    <cellStyle name="Uwaga 3" xfId="17274" hidden="1"/>
    <cellStyle name="Uwaga 3" xfId="17279" hidden="1"/>
    <cellStyle name="Uwaga 3" xfId="17280" hidden="1"/>
    <cellStyle name="Uwaga 3" xfId="17282" hidden="1"/>
    <cellStyle name="Uwaga 3" xfId="17295" hidden="1"/>
    <cellStyle name="Uwaga 3" xfId="17299" hidden="1"/>
    <cellStyle name="Uwaga 3" xfId="17304" hidden="1"/>
    <cellStyle name="Uwaga 3" xfId="17311" hidden="1"/>
    <cellStyle name="Uwaga 3" xfId="17315" hidden="1"/>
    <cellStyle name="Uwaga 3" xfId="17320" hidden="1"/>
    <cellStyle name="Uwaga 3" xfId="17325" hidden="1"/>
    <cellStyle name="Uwaga 3" xfId="17328" hidden="1"/>
    <cellStyle name="Uwaga 3" xfId="17333" hidden="1"/>
    <cellStyle name="Uwaga 3" xfId="17339" hidden="1"/>
    <cellStyle name="Uwaga 3" xfId="17340" hidden="1"/>
    <cellStyle name="Uwaga 3" xfId="17343" hidden="1"/>
    <cellStyle name="Uwaga 3" xfId="17356" hidden="1"/>
    <cellStyle name="Uwaga 3" xfId="17360" hidden="1"/>
    <cellStyle name="Uwaga 3" xfId="17365" hidden="1"/>
    <cellStyle name="Uwaga 3" xfId="17372" hidden="1"/>
    <cellStyle name="Uwaga 3" xfId="17377" hidden="1"/>
    <cellStyle name="Uwaga 3" xfId="17381" hidden="1"/>
    <cellStyle name="Uwaga 3" xfId="17386" hidden="1"/>
    <cellStyle name="Uwaga 3" xfId="17390" hidden="1"/>
    <cellStyle name="Uwaga 3" xfId="17395" hidden="1"/>
    <cellStyle name="Uwaga 3" xfId="17399" hidden="1"/>
    <cellStyle name="Uwaga 3" xfId="17400" hidden="1"/>
    <cellStyle name="Uwaga 3" xfId="17402" hidden="1"/>
    <cellStyle name="Uwaga 3" xfId="17414" hidden="1"/>
    <cellStyle name="Uwaga 3" xfId="17415" hidden="1"/>
    <cellStyle name="Uwaga 3" xfId="17417" hidden="1"/>
    <cellStyle name="Uwaga 3" xfId="17429" hidden="1"/>
    <cellStyle name="Uwaga 3" xfId="17431" hidden="1"/>
    <cellStyle name="Uwaga 3" xfId="17434" hidden="1"/>
    <cellStyle name="Uwaga 3" xfId="17444" hidden="1"/>
    <cellStyle name="Uwaga 3" xfId="17445" hidden="1"/>
    <cellStyle name="Uwaga 3" xfId="17447" hidden="1"/>
    <cellStyle name="Uwaga 3" xfId="17459" hidden="1"/>
    <cellStyle name="Uwaga 3" xfId="17460" hidden="1"/>
    <cellStyle name="Uwaga 3" xfId="17461" hidden="1"/>
    <cellStyle name="Uwaga 3" xfId="17475" hidden="1"/>
    <cellStyle name="Uwaga 3" xfId="17478" hidden="1"/>
    <cellStyle name="Uwaga 3" xfId="17482" hidden="1"/>
    <cellStyle name="Uwaga 3" xfId="17490" hidden="1"/>
    <cellStyle name="Uwaga 3" xfId="17493" hidden="1"/>
    <cellStyle name="Uwaga 3" xfId="17497" hidden="1"/>
    <cellStyle name="Uwaga 3" xfId="17505" hidden="1"/>
    <cellStyle name="Uwaga 3" xfId="17508" hidden="1"/>
    <cellStyle name="Uwaga 3" xfId="17512" hidden="1"/>
    <cellStyle name="Uwaga 3" xfId="17519" hidden="1"/>
    <cellStyle name="Uwaga 3" xfId="17520" hidden="1"/>
    <cellStyle name="Uwaga 3" xfId="17522" hidden="1"/>
    <cellStyle name="Uwaga 3" xfId="17535" hidden="1"/>
    <cellStyle name="Uwaga 3" xfId="17538" hidden="1"/>
    <cellStyle name="Uwaga 3" xfId="17541" hidden="1"/>
    <cellStyle name="Uwaga 3" xfId="17550" hidden="1"/>
    <cellStyle name="Uwaga 3" xfId="17553" hidden="1"/>
    <cellStyle name="Uwaga 3" xfId="17557" hidden="1"/>
    <cellStyle name="Uwaga 3" xfId="17565" hidden="1"/>
    <cellStyle name="Uwaga 3" xfId="17567" hidden="1"/>
    <cellStyle name="Uwaga 3" xfId="17570" hidden="1"/>
    <cellStyle name="Uwaga 3" xfId="17579" hidden="1"/>
    <cellStyle name="Uwaga 3" xfId="17580" hidden="1"/>
    <cellStyle name="Uwaga 3" xfId="17581" hidden="1"/>
    <cellStyle name="Uwaga 3" xfId="17594" hidden="1"/>
    <cellStyle name="Uwaga 3" xfId="17595" hidden="1"/>
    <cellStyle name="Uwaga 3" xfId="17597" hidden="1"/>
    <cellStyle name="Uwaga 3" xfId="17609" hidden="1"/>
    <cellStyle name="Uwaga 3" xfId="17610" hidden="1"/>
    <cellStyle name="Uwaga 3" xfId="17612" hidden="1"/>
    <cellStyle name="Uwaga 3" xfId="17624" hidden="1"/>
    <cellStyle name="Uwaga 3" xfId="17625" hidden="1"/>
    <cellStyle name="Uwaga 3" xfId="17627" hidden="1"/>
    <cellStyle name="Uwaga 3" xfId="17639" hidden="1"/>
    <cellStyle name="Uwaga 3" xfId="17640" hidden="1"/>
    <cellStyle name="Uwaga 3" xfId="17641" hidden="1"/>
    <cellStyle name="Uwaga 3" xfId="17655" hidden="1"/>
    <cellStyle name="Uwaga 3" xfId="17657" hidden="1"/>
    <cellStyle name="Uwaga 3" xfId="17660" hidden="1"/>
    <cellStyle name="Uwaga 3" xfId="17670" hidden="1"/>
    <cellStyle name="Uwaga 3" xfId="17673" hidden="1"/>
    <cellStyle name="Uwaga 3" xfId="17676" hidden="1"/>
    <cellStyle name="Uwaga 3" xfId="17685" hidden="1"/>
    <cellStyle name="Uwaga 3" xfId="17687" hidden="1"/>
    <cellStyle name="Uwaga 3" xfId="17690" hidden="1"/>
    <cellStyle name="Uwaga 3" xfId="17699" hidden="1"/>
    <cellStyle name="Uwaga 3" xfId="17700" hidden="1"/>
    <cellStyle name="Uwaga 3" xfId="17701" hidden="1"/>
    <cellStyle name="Uwaga 3" xfId="17714" hidden="1"/>
    <cellStyle name="Uwaga 3" xfId="17716" hidden="1"/>
    <cellStyle name="Uwaga 3" xfId="17718" hidden="1"/>
    <cellStyle name="Uwaga 3" xfId="17729" hidden="1"/>
    <cellStyle name="Uwaga 3" xfId="17731" hidden="1"/>
    <cellStyle name="Uwaga 3" xfId="17733" hidden="1"/>
    <cellStyle name="Uwaga 3" xfId="17744" hidden="1"/>
    <cellStyle name="Uwaga 3" xfId="17746" hidden="1"/>
    <cellStyle name="Uwaga 3" xfId="17748" hidden="1"/>
    <cellStyle name="Uwaga 3" xfId="17759" hidden="1"/>
    <cellStyle name="Uwaga 3" xfId="17760" hidden="1"/>
    <cellStyle name="Uwaga 3" xfId="17761" hidden="1"/>
    <cellStyle name="Uwaga 3" xfId="17774" hidden="1"/>
    <cellStyle name="Uwaga 3" xfId="17776" hidden="1"/>
    <cellStyle name="Uwaga 3" xfId="17778" hidden="1"/>
    <cellStyle name="Uwaga 3" xfId="17789" hidden="1"/>
    <cellStyle name="Uwaga 3" xfId="17791" hidden="1"/>
    <cellStyle name="Uwaga 3" xfId="17793" hidden="1"/>
    <cellStyle name="Uwaga 3" xfId="17804" hidden="1"/>
    <cellStyle name="Uwaga 3" xfId="17806" hidden="1"/>
    <cellStyle name="Uwaga 3" xfId="17807" hidden="1"/>
    <cellStyle name="Uwaga 3" xfId="17819" hidden="1"/>
    <cellStyle name="Uwaga 3" xfId="17820" hidden="1"/>
    <cellStyle name="Uwaga 3" xfId="17821" hidden="1"/>
    <cellStyle name="Uwaga 3" xfId="17834" hidden="1"/>
    <cellStyle name="Uwaga 3" xfId="17836" hidden="1"/>
    <cellStyle name="Uwaga 3" xfId="17838" hidden="1"/>
    <cellStyle name="Uwaga 3" xfId="17849" hidden="1"/>
    <cellStyle name="Uwaga 3" xfId="17851" hidden="1"/>
    <cellStyle name="Uwaga 3" xfId="17853" hidden="1"/>
    <cellStyle name="Uwaga 3" xfId="17864" hidden="1"/>
    <cellStyle name="Uwaga 3" xfId="17866" hidden="1"/>
    <cellStyle name="Uwaga 3" xfId="17868" hidden="1"/>
    <cellStyle name="Uwaga 3" xfId="17879" hidden="1"/>
    <cellStyle name="Uwaga 3" xfId="17880" hidden="1"/>
    <cellStyle name="Uwaga 3" xfId="17882" hidden="1"/>
    <cellStyle name="Uwaga 3" xfId="17893" hidden="1"/>
    <cellStyle name="Uwaga 3" xfId="17895" hidden="1"/>
    <cellStyle name="Uwaga 3" xfId="17896" hidden="1"/>
    <cellStyle name="Uwaga 3" xfId="17905" hidden="1"/>
    <cellStyle name="Uwaga 3" xfId="17908" hidden="1"/>
    <cellStyle name="Uwaga 3" xfId="17910" hidden="1"/>
    <cellStyle name="Uwaga 3" xfId="17921" hidden="1"/>
    <cellStyle name="Uwaga 3" xfId="17923" hidden="1"/>
    <cellStyle name="Uwaga 3" xfId="17925" hidden="1"/>
    <cellStyle name="Uwaga 3" xfId="17937" hidden="1"/>
    <cellStyle name="Uwaga 3" xfId="17939" hidden="1"/>
    <cellStyle name="Uwaga 3" xfId="17941" hidden="1"/>
    <cellStyle name="Uwaga 3" xfId="17949" hidden="1"/>
    <cellStyle name="Uwaga 3" xfId="17951" hidden="1"/>
    <cellStyle name="Uwaga 3" xfId="17954" hidden="1"/>
    <cellStyle name="Uwaga 3" xfId="17944" hidden="1"/>
    <cellStyle name="Uwaga 3" xfId="17943" hidden="1"/>
    <cellStyle name="Uwaga 3" xfId="17942" hidden="1"/>
    <cellStyle name="Uwaga 3" xfId="17929" hidden="1"/>
    <cellStyle name="Uwaga 3" xfId="17928" hidden="1"/>
    <cellStyle name="Uwaga 3" xfId="17927" hidden="1"/>
    <cellStyle name="Uwaga 3" xfId="17914" hidden="1"/>
    <cellStyle name="Uwaga 3" xfId="17913" hidden="1"/>
    <cellStyle name="Uwaga 3" xfId="17912" hidden="1"/>
    <cellStyle name="Uwaga 3" xfId="17899" hidden="1"/>
    <cellStyle name="Uwaga 3" xfId="17898" hidden="1"/>
    <cellStyle name="Uwaga 3" xfId="17897" hidden="1"/>
    <cellStyle name="Uwaga 3" xfId="17884" hidden="1"/>
    <cellStyle name="Uwaga 3" xfId="17883" hidden="1"/>
    <cellStyle name="Uwaga 3" xfId="17881" hidden="1"/>
    <cellStyle name="Uwaga 3" xfId="17870" hidden="1"/>
    <cellStyle name="Uwaga 3" xfId="17867" hidden="1"/>
    <cellStyle name="Uwaga 3" xfId="17865" hidden="1"/>
    <cellStyle name="Uwaga 3" xfId="17855" hidden="1"/>
    <cellStyle name="Uwaga 3" xfId="17852" hidden="1"/>
    <cellStyle name="Uwaga 3" xfId="17850" hidden="1"/>
    <cellStyle name="Uwaga 3" xfId="17840" hidden="1"/>
    <cellStyle name="Uwaga 3" xfId="17837" hidden="1"/>
    <cellStyle name="Uwaga 3" xfId="17835" hidden="1"/>
    <cellStyle name="Uwaga 3" xfId="17825" hidden="1"/>
    <cellStyle name="Uwaga 3" xfId="17823" hidden="1"/>
    <cellStyle name="Uwaga 3" xfId="17822" hidden="1"/>
    <cellStyle name="Uwaga 3" xfId="17810" hidden="1"/>
    <cellStyle name="Uwaga 3" xfId="17808" hidden="1"/>
    <cellStyle name="Uwaga 3" xfId="17805" hidden="1"/>
    <cellStyle name="Uwaga 3" xfId="17795" hidden="1"/>
    <cellStyle name="Uwaga 3" xfId="17792" hidden="1"/>
    <cellStyle name="Uwaga 3" xfId="17790" hidden="1"/>
    <cellStyle name="Uwaga 3" xfId="17780" hidden="1"/>
    <cellStyle name="Uwaga 3" xfId="17777" hidden="1"/>
    <cellStyle name="Uwaga 3" xfId="17775" hidden="1"/>
    <cellStyle name="Uwaga 3" xfId="17765" hidden="1"/>
    <cellStyle name="Uwaga 3" xfId="17763" hidden="1"/>
    <cellStyle name="Uwaga 3" xfId="17762" hidden="1"/>
    <cellStyle name="Uwaga 3" xfId="17750" hidden="1"/>
    <cellStyle name="Uwaga 3" xfId="17747" hidden="1"/>
    <cellStyle name="Uwaga 3" xfId="17745" hidden="1"/>
    <cellStyle name="Uwaga 3" xfId="17735" hidden="1"/>
    <cellStyle name="Uwaga 3" xfId="17732" hidden="1"/>
    <cellStyle name="Uwaga 3" xfId="17730" hidden="1"/>
    <cellStyle name="Uwaga 3" xfId="17720" hidden="1"/>
    <cellStyle name="Uwaga 3" xfId="17717" hidden="1"/>
    <cellStyle name="Uwaga 3" xfId="17715" hidden="1"/>
    <cellStyle name="Uwaga 3" xfId="17705" hidden="1"/>
    <cellStyle name="Uwaga 3" xfId="17703" hidden="1"/>
    <cellStyle name="Uwaga 3" xfId="17702" hidden="1"/>
    <cellStyle name="Uwaga 3" xfId="17689" hidden="1"/>
    <cellStyle name="Uwaga 3" xfId="17686" hidden="1"/>
    <cellStyle name="Uwaga 3" xfId="17684" hidden="1"/>
    <cellStyle name="Uwaga 3" xfId="17674" hidden="1"/>
    <cellStyle name="Uwaga 3" xfId="17671" hidden="1"/>
    <cellStyle name="Uwaga 3" xfId="17669" hidden="1"/>
    <cellStyle name="Uwaga 3" xfId="17659" hidden="1"/>
    <cellStyle name="Uwaga 3" xfId="17656" hidden="1"/>
    <cellStyle name="Uwaga 3" xfId="17654" hidden="1"/>
    <cellStyle name="Uwaga 3" xfId="17645" hidden="1"/>
    <cellStyle name="Uwaga 3" xfId="17643" hidden="1"/>
    <cellStyle name="Uwaga 3" xfId="17642" hidden="1"/>
    <cellStyle name="Uwaga 3" xfId="17630" hidden="1"/>
    <cellStyle name="Uwaga 3" xfId="17628" hidden="1"/>
    <cellStyle name="Uwaga 3" xfId="17626" hidden="1"/>
    <cellStyle name="Uwaga 3" xfId="17615" hidden="1"/>
    <cellStyle name="Uwaga 3" xfId="17613" hidden="1"/>
    <cellStyle name="Uwaga 3" xfId="17611" hidden="1"/>
    <cellStyle name="Uwaga 3" xfId="17600" hidden="1"/>
    <cellStyle name="Uwaga 3" xfId="17598" hidden="1"/>
    <cellStyle name="Uwaga 3" xfId="17596" hidden="1"/>
    <cellStyle name="Uwaga 3" xfId="17585" hidden="1"/>
    <cellStyle name="Uwaga 3" xfId="17583" hidden="1"/>
    <cellStyle name="Uwaga 3" xfId="17582" hidden="1"/>
    <cellStyle name="Uwaga 3" xfId="17569" hidden="1"/>
    <cellStyle name="Uwaga 3" xfId="17566" hidden="1"/>
    <cellStyle name="Uwaga 3" xfId="17564" hidden="1"/>
    <cellStyle name="Uwaga 3" xfId="17554" hidden="1"/>
    <cellStyle name="Uwaga 3" xfId="17551" hidden="1"/>
    <cellStyle name="Uwaga 3" xfId="17549" hidden="1"/>
    <cellStyle name="Uwaga 3" xfId="17539" hidden="1"/>
    <cellStyle name="Uwaga 3" xfId="17536" hidden="1"/>
    <cellStyle name="Uwaga 3" xfId="17534" hidden="1"/>
    <cellStyle name="Uwaga 3" xfId="17525" hidden="1"/>
    <cellStyle name="Uwaga 3" xfId="17523" hidden="1"/>
    <cellStyle name="Uwaga 3" xfId="17521" hidden="1"/>
    <cellStyle name="Uwaga 3" xfId="17509" hidden="1"/>
    <cellStyle name="Uwaga 3" xfId="17506" hidden="1"/>
    <cellStyle name="Uwaga 3" xfId="17504" hidden="1"/>
    <cellStyle name="Uwaga 3" xfId="17494" hidden="1"/>
    <cellStyle name="Uwaga 3" xfId="17491" hidden="1"/>
    <cellStyle name="Uwaga 3" xfId="17489" hidden="1"/>
    <cellStyle name="Uwaga 3" xfId="17479" hidden="1"/>
    <cellStyle name="Uwaga 3" xfId="17476" hidden="1"/>
    <cellStyle name="Uwaga 3" xfId="17474" hidden="1"/>
    <cellStyle name="Uwaga 3" xfId="17467" hidden="1"/>
    <cellStyle name="Uwaga 3" xfId="17464" hidden="1"/>
    <cellStyle name="Uwaga 3" xfId="17462" hidden="1"/>
    <cellStyle name="Uwaga 3" xfId="17452" hidden="1"/>
    <cellStyle name="Uwaga 3" xfId="17449" hidden="1"/>
    <cellStyle name="Uwaga 3" xfId="17446" hidden="1"/>
    <cellStyle name="Uwaga 3" xfId="17437" hidden="1"/>
    <cellStyle name="Uwaga 3" xfId="17433" hidden="1"/>
    <cellStyle name="Uwaga 3" xfId="17430" hidden="1"/>
    <cellStyle name="Uwaga 3" xfId="17422" hidden="1"/>
    <cellStyle name="Uwaga 3" xfId="17419" hidden="1"/>
    <cellStyle name="Uwaga 3" xfId="17416" hidden="1"/>
    <cellStyle name="Uwaga 3" xfId="17407" hidden="1"/>
    <cellStyle name="Uwaga 3" xfId="17404" hidden="1"/>
    <cellStyle name="Uwaga 3" xfId="17401" hidden="1"/>
    <cellStyle name="Uwaga 3" xfId="17391" hidden="1"/>
    <cellStyle name="Uwaga 3" xfId="17387" hidden="1"/>
    <cellStyle name="Uwaga 3" xfId="17384" hidden="1"/>
    <cellStyle name="Uwaga 3" xfId="17375" hidden="1"/>
    <cellStyle name="Uwaga 3" xfId="17371" hidden="1"/>
    <cellStyle name="Uwaga 3" xfId="17369" hidden="1"/>
    <cellStyle name="Uwaga 3" xfId="17361" hidden="1"/>
    <cellStyle name="Uwaga 3" xfId="17357" hidden="1"/>
    <cellStyle name="Uwaga 3" xfId="17354" hidden="1"/>
    <cellStyle name="Uwaga 3" xfId="17347" hidden="1"/>
    <cellStyle name="Uwaga 3" xfId="17344" hidden="1"/>
    <cellStyle name="Uwaga 3" xfId="17341" hidden="1"/>
    <cellStyle name="Uwaga 3" xfId="17332" hidden="1"/>
    <cellStyle name="Uwaga 3" xfId="17327" hidden="1"/>
    <cellStyle name="Uwaga 3" xfId="17324" hidden="1"/>
    <cellStyle name="Uwaga 3" xfId="17317" hidden="1"/>
    <cellStyle name="Uwaga 3" xfId="17312" hidden="1"/>
    <cellStyle name="Uwaga 3" xfId="17309" hidden="1"/>
    <cellStyle name="Uwaga 3" xfId="17302" hidden="1"/>
    <cellStyle name="Uwaga 3" xfId="17297" hidden="1"/>
    <cellStyle name="Uwaga 3" xfId="17294" hidden="1"/>
    <cellStyle name="Uwaga 3" xfId="17288" hidden="1"/>
    <cellStyle name="Uwaga 3" xfId="17284" hidden="1"/>
    <cellStyle name="Uwaga 3" xfId="17281" hidden="1"/>
    <cellStyle name="Uwaga 3" xfId="17273" hidden="1"/>
    <cellStyle name="Uwaga 3" xfId="17268" hidden="1"/>
    <cellStyle name="Uwaga 3" xfId="17264" hidden="1"/>
    <cellStyle name="Uwaga 3" xfId="17258" hidden="1"/>
    <cellStyle name="Uwaga 3" xfId="17253" hidden="1"/>
    <cellStyle name="Uwaga 3" xfId="17249" hidden="1"/>
    <cellStyle name="Uwaga 3" xfId="17243" hidden="1"/>
    <cellStyle name="Uwaga 3" xfId="17238" hidden="1"/>
    <cellStyle name="Uwaga 3" xfId="17234" hidden="1"/>
    <cellStyle name="Uwaga 3" xfId="17229" hidden="1"/>
    <cellStyle name="Uwaga 3" xfId="17225" hidden="1"/>
    <cellStyle name="Uwaga 3" xfId="17221" hidden="1"/>
    <cellStyle name="Uwaga 3" xfId="17213" hidden="1"/>
    <cellStyle name="Uwaga 3" xfId="17208" hidden="1"/>
    <cellStyle name="Uwaga 3" xfId="17204" hidden="1"/>
    <cellStyle name="Uwaga 3" xfId="17198" hidden="1"/>
    <cellStyle name="Uwaga 3" xfId="17193" hidden="1"/>
    <cellStyle name="Uwaga 3" xfId="17189" hidden="1"/>
    <cellStyle name="Uwaga 3" xfId="17183" hidden="1"/>
    <cellStyle name="Uwaga 3" xfId="17178"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1" hidden="1"/>
    <cellStyle name="Uwaga 3" xfId="17095" hidden="1"/>
    <cellStyle name="Uwaga 3" xfId="17091" hidden="1"/>
    <cellStyle name="Uwaga 3" xfId="17087" hidden="1"/>
    <cellStyle name="Uwaga 3" xfId="17947" hidden="1"/>
    <cellStyle name="Uwaga 3" xfId="17946" hidden="1"/>
    <cellStyle name="Uwaga 3" xfId="17945" hidden="1"/>
    <cellStyle name="Uwaga 3" xfId="17932" hidden="1"/>
    <cellStyle name="Uwaga 3" xfId="17931" hidden="1"/>
    <cellStyle name="Uwaga 3" xfId="17930" hidden="1"/>
    <cellStyle name="Uwaga 3" xfId="17917" hidden="1"/>
    <cellStyle name="Uwaga 3" xfId="17916" hidden="1"/>
    <cellStyle name="Uwaga 3" xfId="17915" hidden="1"/>
    <cellStyle name="Uwaga 3" xfId="17902" hidden="1"/>
    <cellStyle name="Uwaga 3" xfId="17901" hidden="1"/>
    <cellStyle name="Uwaga 3" xfId="17900" hidden="1"/>
    <cellStyle name="Uwaga 3" xfId="17887" hidden="1"/>
    <cellStyle name="Uwaga 3" xfId="17886" hidden="1"/>
    <cellStyle name="Uwaga 3" xfId="17885" hidden="1"/>
    <cellStyle name="Uwaga 3" xfId="17873" hidden="1"/>
    <cellStyle name="Uwaga 3" xfId="17871" hidden="1"/>
    <cellStyle name="Uwaga 3" xfId="17869" hidden="1"/>
    <cellStyle name="Uwaga 3" xfId="17858" hidden="1"/>
    <cellStyle name="Uwaga 3" xfId="17856" hidden="1"/>
    <cellStyle name="Uwaga 3" xfId="17854" hidden="1"/>
    <cellStyle name="Uwaga 3" xfId="17843" hidden="1"/>
    <cellStyle name="Uwaga 3" xfId="17841" hidden="1"/>
    <cellStyle name="Uwaga 3" xfId="17839" hidden="1"/>
    <cellStyle name="Uwaga 3" xfId="17828" hidden="1"/>
    <cellStyle name="Uwaga 3" xfId="17826" hidden="1"/>
    <cellStyle name="Uwaga 3" xfId="17824" hidden="1"/>
    <cellStyle name="Uwaga 3" xfId="17813" hidden="1"/>
    <cellStyle name="Uwaga 3" xfId="17811" hidden="1"/>
    <cellStyle name="Uwaga 3" xfId="17809" hidden="1"/>
    <cellStyle name="Uwaga 3" xfId="17798" hidden="1"/>
    <cellStyle name="Uwaga 3" xfId="17796" hidden="1"/>
    <cellStyle name="Uwaga 3" xfId="17794" hidden="1"/>
    <cellStyle name="Uwaga 3" xfId="17783" hidden="1"/>
    <cellStyle name="Uwaga 3" xfId="17781" hidden="1"/>
    <cellStyle name="Uwaga 3" xfId="17779" hidden="1"/>
    <cellStyle name="Uwaga 3" xfId="17768" hidden="1"/>
    <cellStyle name="Uwaga 3" xfId="17766" hidden="1"/>
    <cellStyle name="Uwaga 3" xfId="17764" hidden="1"/>
    <cellStyle name="Uwaga 3" xfId="17753" hidden="1"/>
    <cellStyle name="Uwaga 3" xfId="17751" hidden="1"/>
    <cellStyle name="Uwaga 3" xfId="17749" hidden="1"/>
    <cellStyle name="Uwaga 3" xfId="17738" hidden="1"/>
    <cellStyle name="Uwaga 3" xfId="17736" hidden="1"/>
    <cellStyle name="Uwaga 3" xfId="17734" hidden="1"/>
    <cellStyle name="Uwaga 3" xfId="17723" hidden="1"/>
    <cellStyle name="Uwaga 3" xfId="17721" hidden="1"/>
    <cellStyle name="Uwaga 3" xfId="17719" hidden="1"/>
    <cellStyle name="Uwaga 3" xfId="17708" hidden="1"/>
    <cellStyle name="Uwaga 3" xfId="17706" hidden="1"/>
    <cellStyle name="Uwaga 3" xfId="17704" hidden="1"/>
    <cellStyle name="Uwaga 3" xfId="17693" hidden="1"/>
    <cellStyle name="Uwaga 3" xfId="17691" hidden="1"/>
    <cellStyle name="Uwaga 3" xfId="17688" hidden="1"/>
    <cellStyle name="Uwaga 3" xfId="17678" hidden="1"/>
    <cellStyle name="Uwaga 3" xfId="17675" hidden="1"/>
    <cellStyle name="Uwaga 3" xfId="17672" hidden="1"/>
    <cellStyle name="Uwaga 3" xfId="17663" hidden="1"/>
    <cellStyle name="Uwaga 3" xfId="17661" hidden="1"/>
    <cellStyle name="Uwaga 3" xfId="17658" hidden="1"/>
    <cellStyle name="Uwaga 3" xfId="17648" hidden="1"/>
    <cellStyle name="Uwaga 3" xfId="17646" hidden="1"/>
    <cellStyle name="Uwaga 3" xfId="17644" hidden="1"/>
    <cellStyle name="Uwaga 3" xfId="17633" hidden="1"/>
    <cellStyle name="Uwaga 3" xfId="17631" hidden="1"/>
    <cellStyle name="Uwaga 3" xfId="17629" hidden="1"/>
    <cellStyle name="Uwaga 3" xfId="17618" hidden="1"/>
    <cellStyle name="Uwaga 3" xfId="17616" hidden="1"/>
    <cellStyle name="Uwaga 3" xfId="17614" hidden="1"/>
    <cellStyle name="Uwaga 3" xfId="17603" hidden="1"/>
    <cellStyle name="Uwaga 3" xfId="17601" hidden="1"/>
    <cellStyle name="Uwaga 3" xfId="17599" hidden="1"/>
    <cellStyle name="Uwaga 3" xfId="17588" hidden="1"/>
    <cellStyle name="Uwaga 3" xfId="17586" hidden="1"/>
    <cellStyle name="Uwaga 3" xfId="17584" hidden="1"/>
    <cellStyle name="Uwaga 3" xfId="17573" hidden="1"/>
    <cellStyle name="Uwaga 3" xfId="17571" hidden="1"/>
    <cellStyle name="Uwaga 3" xfId="17568" hidden="1"/>
    <cellStyle name="Uwaga 3" xfId="17558" hidden="1"/>
    <cellStyle name="Uwaga 3" xfId="17555" hidden="1"/>
    <cellStyle name="Uwaga 3" xfId="17552" hidden="1"/>
    <cellStyle name="Uwaga 3" xfId="17543" hidden="1"/>
    <cellStyle name="Uwaga 3" xfId="17540" hidden="1"/>
    <cellStyle name="Uwaga 3" xfId="17537" hidden="1"/>
    <cellStyle name="Uwaga 3" xfId="17528" hidden="1"/>
    <cellStyle name="Uwaga 3" xfId="17526" hidden="1"/>
    <cellStyle name="Uwaga 3" xfId="17524" hidden="1"/>
    <cellStyle name="Uwaga 3" xfId="17513" hidden="1"/>
    <cellStyle name="Uwaga 3" xfId="17510" hidden="1"/>
    <cellStyle name="Uwaga 3" xfId="17507" hidden="1"/>
    <cellStyle name="Uwaga 3" xfId="17498" hidden="1"/>
    <cellStyle name="Uwaga 3" xfId="17495" hidden="1"/>
    <cellStyle name="Uwaga 3" xfId="17492" hidden="1"/>
    <cellStyle name="Uwaga 3" xfId="17483" hidden="1"/>
    <cellStyle name="Uwaga 3" xfId="17480" hidden="1"/>
    <cellStyle name="Uwaga 3" xfId="17477" hidden="1"/>
    <cellStyle name="Uwaga 3" xfId="17470" hidden="1"/>
    <cellStyle name="Uwaga 3" xfId="17466" hidden="1"/>
    <cellStyle name="Uwaga 3" xfId="17463" hidden="1"/>
    <cellStyle name="Uwaga 3" xfId="17455" hidden="1"/>
    <cellStyle name="Uwaga 3" xfId="17451" hidden="1"/>
    <cellStyle name="Uwaga 3" xfId="17448" hidden="1"/>
    <cellStyle name="Uwaga 3" xfId="17440" hidden="1"/>
    <cellStyle name="Uwaga 3" xfId="17436" hidden="1"/>
    <cellStyle name="Uwaga 3" xfId="17432" hidden="1"/>
    <cellStyle name="Uwaga 3" xfId="17425" hidden="1"/>
    <cellStyle name="Uwaga 3" xfId="17421" hidden="1"/>
    <cellStyle name="Uwaga 3" xfId="17418" hidden="1"/>
    <cellStyle name="Uwaga 3" xfId="17410" hidden="1"/>
    <cellStyle name="Uwaga 3" xfId="17406" hidden="1"/>
    <cellStyle name="Uwaga 3" xfId="17403" hidden="1"/>
    <cellStyle name="Uwaga 3" xfId="17394" hidden="1"/>
    <cellStyle name="Uwaga 3" xfId="17389" hidden="1"/>
    <cellStyle name="Uwaga 3" xfId="17385" hidden="1"/>
    <cellStyle name="Uwaga 3" xfId="17379" hidden="1"/>
    <cellStyle name="Uwaga 3" xfId="17374" hidden="1"/>
    <cellStyle name="Uwaga 3" xfId="17370" hidden="1"/>
    <cellStyle name="Uwaga 3" xfId="17364" hidden="1"/>
    <cellStyle name="Uwaga 3" xfId="17359" hidden="1"/>
    <cellStyle name="Uwaga 3" xfId="17355" hidden="1"/>
    <cellStyle name="Uwaga 3" xfId="17350" hidden="1"/>
    <cellStyle name="Uwaga 3" xfId="17346" hidden="1"/>
    <cellStyle name="Uwaga 3" xfId="17342" hidden="1"/>
    <cellStyle name="Uwaga 3" xfId="17335" hidden="1"/>
    <cellStyle name="Uwaga 3" xfId="17330" hidden="1"/>
    <cellStyle name="Uwaga 3" xfId="17326" hidden="1"/>
    <cellStyle name="Uwaga 3" xfId="17319" hidden="1"/>
    <cellStyle name="Uwaga 3" xfId="17314" hidden="1"/>
    <cellStyle name="Uwaga 3" xfId="17310" hidden="1"/>
    <cellStyle name="Uwaga 3" xfId="17305" hidden="1"/>
    <cellStyle name="Uwaga 3" xfId="17300" hidden="1"/>
    <cellStyle name="Uwaga 3" xfId="17296" hidden="1"/>
    <cellStyle name="Uwaga 3" xfId="17290" hidden="1"/>
    <cellStyle name="Uwaga 3" xfId="17286" hidden="1"/>
    <cellStyle name="Uwaga 3" xfId="17283" hidden="1"/>
    <cellStyle name="Uwaga 3" xfId="17276" hidden="1"/>
    <cellStyle name="Uwaga 3" xfId="17271" hidden="1"/>
    <cellStyle name="Uwaga 3" xfId="17266" hidden="1"/>
    <cellStyle name="Uwaga 3" xfId="17260" hidden="1"/>
    <cellStyle name="Uwaga 3" xfId="17255" hidden="1"/>
    <cellStyle name="Uwaga 3" xfId="17250" hidden="1"/>
    <cellStyle name="Uwaga 3" xfId="17245" hidden="1"/>
    <cellStyle name="Uwaga 3" xfId="17240" hidden="1"/>
    <cellStyle name="Uwaga 3" xfId="17235" hidden="1"/>
    <cellStyle name="Uwaga 3" xfId="17231" hidden="1"/>
    <cellStyle name="Uwaga 3" xfId="17227" hidden="1"/>
    <cellStyle name="Uwaga 3" xfId="17222" hidden="1"/>
    <cellStyle name="Uwaga 3" xfId="17215" hidden="1"/>
    <cellStyle name="Uwaga 3" xfId="17210" hidden="1"/>
    <cellStyle name="Uwaga 3" xfId="17205" hidden="1"/>
    <cellStyle name="Uwaga 3" xfId="17199" hidden="1"/>
    <cellStyle name="Uwaga 3" xfId="17194"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2" hidden="1"/>
    <cellStyle name="Uwaga 3" xfId="17950" hidden="1"/>
    <cellStyle name="Uwaga 3" xfId="17948" hidden="1"/>
    <cellStyle name="Uwaga 3" xfId="17935" hidden="1"/>
    <cellStyle name="Uwaga 3" xfId="17934" hidden="1"/>
    <cellStyle name="Uwaga 3" xfId="17933" hidden="1"/>
    <cellStyle name="Uwaga 3" xfId="17920" hidden="1"/>
    <cellStyle name="Uwaga 3" xfId="17919" hidden="1"/>
    <cellStyle name="Uwaga 3" xfId="17918" hidden="1"/>
    <cellStyle name="Uwaga 3" xfId="17906" hidden="1"/>
    <cellStyle name="Uwaga 3" xfId="17904" hidden="1"/>
    <cellStyle name="Uwaga 3" xfId="17903" hidden="1"/>
    <cellStyle name="Uwaga 3" xfId="17890" hidden="1"/>
    <cellStyle name="Uwaga 3" xfId="17889" hidden="1"/>
    <cellStyle name="Uwaga 3" xfId="17888" hidden="1"/>
    <cellStyle name="Uwaga 3" xfId="17876" hidden="1"/>
    <cellStyle name="Uwaga 3" xfId="17874" hidden="1"/>
    <cellStyle name="Uwaga 3" xfId="17872" hidden="1"/>
    <cellStyle name="Uwaga 3" xfId="17861" hidden="1"/>
    <cellStyle name="Uwaga 3" xfId="17859" hidden="1"/>
    <cellStyle name="Uwaga 3" xfId="17857" hidden="1"/>
    <cellStyle name="Uwaga 3" xfId="17846" hidden="1"/>
    <cellStyle name="Uwaga 3" xfId="17844" hidden="1"/>
    <cellStyle name="Uwaga 3" xfId="17842" hidden="1"/>
    <cellStyle name="Uwaga 3" xfId="17831" hidden="1"/>
    <cellStyle name="Uwaga 3" xfId="17829" hidden="1"/>
    <cellStyle name="Uwaga 3" xfId="17827" hidden="1"/>
    <cellStyle name="Uwaga 3" xfId="17816" hidden="1"/>
    <cellStyle name="Uwaga 3" xfId="17814" hidden="1"/>
    <cellStyle name="Uwaga 3" xfId="17812" hidden="1"/>
    <cellStyle name="Uwaga 3" xfId="17801" hidden="1"/>
    <cellStyle name="Uwaga 3" xfId="17799" hidden="1"/>
    <cellStyle name="Uwaga 3" xfId="17797" hidden="1"/>
    <cellStyle name="Uwaga 3" xfId="17786" hidden="1"/>
    <cellStyle name="Uwaga 3" xfId="17784" hidden="1"/>
    <cellStyle name="Uwaga 3" xfId="17782" hidden="1"/>
    <cellStyle name="Uwaga 3" xfId="17771" hidden="1"/>
    <cellStyle name="Uwaga 3" xfId="17769" hidden="1"/>
    <cellStyle name="Uwaga 3" xfId="17767" hidden="1"/>
    <cellStyle name="Uwaga 3" xfId="17756" hidden="1"/>
    <cellStyle name="Uwaga 3" xfId="17754" hidden="1"/>
    <cellStyle name="Uwaga 3" xfId="17752" hidden="1"/>
    <cellStyle name="Uwaga 3" xfId="17741" hidden="1"/>
    <cellStyle name="Uwaga 3" xfId="17739" hidden="1"/>
    <cellStyle name="Uwaga 3" xfId="17737" hidden="1"/>
    <cellStyle name="Uwaga 3" xfId="17726" hidden="1"/>
    <cellStyle name="Uwaga 3" xfId="17724" hidden="1"/>
    <cellStyle name="Uwaga 3" xfId="17722" hidden="1"/>
    <cellStyle name="Uwaga 3" xfId="17711" hidden="1"/>
    <cellStyle name="Uwaga 3" xfId="17709" hidden="1"/>
    <cellStyle name="Uwaga 3" xfId="17707" hidden="1"/>
    <cellStyle name="Uwaga 3" xfId="17696" hidden="1"/>
    <cellStyle name="Uwaga 3" xfId="17694" hidden="1"/>
    <cellStyle name="Uwaga 3" xfId="17692" hidden="1"/>
    <cellStyle name="Uwaga 3" xfId="17681" hidden="1"/>
    <cellStyle name="Uwaga 3" xfId="17679" hidden="1"/>
    <cellStyle name="Uwaga 3" xfId="17677" hidden="1"/>
    <cellStyle name="Uwaga 3" xfId="17666" hidden="1"/>
    <cellStyle name="Uwaga 3" xfId="17664" hidden="1"/>
    <cellStyle name="Uwaga 3" xfId="17662" hidden="1"/>
    <cellStyle name="Uwaga 3" xfId="17651" hidden="1"/>
    <cellStyle name="Uwaga 3" xfId="17649" hidden="1"/>
    <cellStyle name="Uwaga 3" xfId="17647" hidden="1"/>
    <cellStyle name="Uwaga 3" xfId="17636" hidden="1"/>
    <cellStyle name="Uwaga 3" xfId="17634" hidden="1"/>
    <cellStyle name="Uwaga 3" xfId="17632" hidden="1"/>
    <cellStyle name="Uwaga 3" xfId="17621" hidden="1"/>
    <cellStyle name="Uwaga 3" xfId="17619" hidden="1"/>
    <cellStyle name="Uwaga 3" xfId="17617" hidden="1"/>
    <cellStyle name="Uwaga 3" xfId="17606" hidden="1"/>
    <cellStyle name="Uwaga 3" xfId="17604" hidden="1"/>
    <cellStyle name="Uwaga 3" xfId="17602" hidden="1"/>
    <cellStyle name="Uwaga 3" xfId="17591" hidden="1"/>
    <cellStyle name="Uwaga 3" xfId="17589" hidden="1"/>
    <cellStyle name="Uwaga 3" xfId="17587" hidden="1"/>
    <cellStyle name="Uwaga 3" xfId="17576" hidden="1"/>
    <cellStyle name="Uwaga 3" xfId="17574" hidden="1"/>
    <cellStyle name="Uwaga 3" xfId="17572" hidden="1"/>
    <cellStyle name="Uwaga 3" xfId="17561" hidden="1"/>
    <cellStyle name="Uwaga 3" xfId="17559" hidden="1"/>
    <cellStyle name="Uwaga 3" xfId="17556" hidden="1"/>
    <cellStyle name="Uwaga 3" xfId="17546" hidden="1"/>
    <cellStyle name="Uwaga 3" xfId="17544" hidden="1"/>
    <cellStyle name="Uwaga 3" xfId="17542" hidden="1"/>
    <cellStyle name="Uwaga 3" xfId="17531" hidden="1"/>
    <cellStyle name="Uwaga 3" xfId="17529" hidden="1"/>
    <cellStyle name="Uwaga 3" xfId="17527" hidden="1"/>
    <cellStyle name="Uwaga 3" xfId="17516" hidden="1"/>
    <cellStyle name="Uwaga 3" xfId="17514" hidden="1"/>
    <cellStyle name="Uwaga 3" xfId="17511" hidden="1"/>
    <cellStyle name="Uwaga 3" xfId="17501" hidden="1"/>
    <cellStyle name="Uwaga 3" xfId="17499" hidden="1"/>
    <cellStyle name="Uwaga 3" xfId="17496" hidden="1"/>
    <cellStyle name="Uwaga 3" xfId="17486" hidden="1"/>
    <cellStyle name="Uwaga 3" xfId="17484" hidden="1"/>
    <cellStyle name="Uwaga 3" xfId="17481" hidden="1"/>
    <cellStyle name="Uwaga 3" xfId="17472" hidden="1"/>
    <cellStyle name="Uwaga 3" xfId="17469" hidden="1"/>
    <cellStyle name="Uwaga 3" xfId="17465" hidden="1"/>
    <cellStyle name="Uwaga 3" xfId="17457" hidden="1"/>
    <cellStyle name="Uwaga 3" xfId="17454" hidden="1"/>
    <cellStyle name="Uwaga 3" xfId="17450" hidden="1"/>
    <cellStyle name="Uwaga 3" xfId="17442" hidden="1"/>
    <cellStyle name="Uwaga 3" xfId="17439" hidden="1"/>
    <cellStyle name="Uwaga 3" xfId="17435" hidden="1"/>
    <cellStyle name="Uwaga 3" xfId="17427" hidden="1"/>
    <cellStyle name="Uwaga 3" xfId="17424" hidden="1"/>
    <cellStyle name="Uwaga 3" xfId="17420" hidden="1"/>
    <cellStyle name="Uwaga 3" xfId="17412" hidden="1"/>
    <cellStyle name="Uwaga 3" xfId="17409" hidden="1"/>
    <cellStyle name="Uwaga 3" xfId="17405" hidden="1"/>
    <cellStyle name="Uwaga 3" xfId="17397" hidden="1"/>
    <cellStyle name="Uwaga 3" xfId="17393" hidden="1"/>
    <cellStyle name="Uwaga 3" xfId="17388" hidden="1"/>
    <cellStyle name="Uwaga 3" xfId="17382" hidden="1"/>
    <cellStyle name="Uwaga 3" xfId="17378" hidden="1"/>
    <cellStyle name="Uwaga 3" xfId="17373" hidden="1"/>
    <cellStyle name="Uwaga 3" xfId="17367" hidden="1"/>
    <cellStyle name="Uwaga 3" xfId="17363" hidden="1"/>
    <cellStyle name="Uwaga 3" xfId="17358" hidden="1"/>
    <cellStyle name="Uwaga 3" xfId="17352" hidden="1"/>
    <cellStyle name="Uwaga 3" xfId="17349" hidden="1"/>
    <cellStyle name="Uwaga 3" xfId="17345" hidden="1"/>
    <cellStyle name="Uwaga 3" xfId="17337" hidden="1"/>
    <cellStyle name="Uwaga 3" xfId="17334" hidden="1"/>
    <cellStyle name="Uwaga 3" xfId="17329" hidden="1"/>
    <cellStyle name="Uwaga 3" xfId="17322" hidden="1"/>
    <cellStyle name="Uwaga 3" xfId="17318" hidden="1"/>
    <cellStyle name="Uwaga 3" xfId="17313" hidden="1"/>
    <cellStyle name="Uwaga 3" xfId="17307" hidden="1"/>
    <cellStyle name="Uwaga 3" xfId="17303" hidden="1"/>
    <cellStyle name="Uwaga 3" xfId="17298" hidden="1"/>
    <cellStyle name="Uwaga 3" xfId="17292" hidden="1"/>
    <cellStyle name="Uwaga 3" xfId="17289" hidden="1"/>
    <cellStyle name="Uwaga 3" xfId="17285" hidden="1"/>
    <cellStyle name="Uwaga 3" xfId="17277" hidden="1"/>
    <cellStyle name="Uwaga 3" xfId="17272" hidden="1"/>
    <cellStyle name="Uwaga 3" xfId="17267" hidden="1"/>
    <cellStyle name="Uwaga 3" xfId="17262" hidden="1"/>
    <cellStyle name="Uwaga 3" xfId="17257" hidden="1"/>
    <cellStyle name="Uwaga 3" xfId="17252" hidden="1"/>
    <cellStyle name="Uwaga 3" xfId="17247" hidden="1"/>
    <cellStyle name="Uwaga 3" xfId="17242" hidden="1"/>
    <cellStyle name="Uwaga 3" xfId="17237" hidden="1"/>
    <cellStyle name="Uwaga 3" xfId="17232" hidden="1"/>
    <cellStyle name="Uwaga 3" xfId="17228" hidden="1"/>
    <cellStyle name="Uwaga 3" xfId="17223"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7956" hidden="1"/>
    <cellStyle name="Uwaga 3" xfId="17955" hidden="1"/>
    <cellStyle name="Uwaga 3" xfId="17953" hidden="1"/>
    <cellStyle name="Uwaga 3" xfId="17940" hidden="1"/>
    <cellStyle name="Uwaga 3" xfId="17938" hidden="1"/>
    <cellStyle name="Uwaga 3" xfId="17936" hidden="1"/>
    <cellStyle name="Uwaga 3" xfId="17926" hidden="1"/>
    <cellStyle name="Uwaga 3" xfId="17924" hidden="1"/>
    <cellStyle name="Uwaga 3" xfId="17922" hidden="1"/>
    <cellStyle name="Uwaga 3" xfId="17911" hidden="1"/>
    <cellStyle name="Uwaga 3" xfId="17909" hidden="1"/>
    <cellStyle name="Uwaga 3" xfId="17907" hidden="1"/>
    <cellStyle name="Uwaga 3" xfId="17894" hidden="1"/>
    <cellStyle name="Uwaga 3" xfId="17892" hidden="1"/>
    <cellStyle name="Uwaga 3" xfId="17891" hidden="1"/>
    <cellStyle name="Uwaga 3" xfId="17878" hidden="1"/>
    <cellStyle name="Uwaga 3" xfId="17877" hidden="1"/>
    <cellStyle name="Uwaga 3" xfId="17875" hidden="1"/>
    <cellStyle name="Uwaga 3" xfId="17863" hidden="1"/>
    <cellStyle name="Uwaga 3" xfId="17862" hidden="1"/>
    <cellStyle name="Uwaga 3" xfId="17860" hidden="1"/>
    <cellStyle name="Uwaga 3" xfId="17848" hidden="1"/>
    <cellStyle name="Uwaga 3" xfId="17847" hidden="1"/>
    <cellStyle name="Uwaga 3" xfId="17845" hidden="1"/>
    <cellStyle name="Uwaga 3" xfId="17833" hidden="1"/>
    <cellStyle name="Uwaga 3" xfId="17832" hidden="1"/>
    <cellStyle name="Uwaga 3" xfId="17830" hidden="1"/>
    <cellStyle name="Uwaga 3" xfId="17818" hidden="1"/>
    <cellStyle name="Uwaga 3" xfId="17817" hidden="1"/>
    <cellStyle name="Uwaga 3" xfId="17815" hidden="1"/>
    <cellStyle name="Uwaga 3" xfId="17803" hidden="1"/>
    <cellStyle name="Uwaga 3" xfId="17802" hidden="1"/>
    <cellStyle name="Uwaga 3" xfId="17800" hidden="1"/>
    <cellStyle name="Uwaga 3" xfId="17788" hidden="1"/>
    <cellStyle name="Uwaga 3" xfId="17787" hidden="1"/>
    <cellStyle name="Uwaga 3" xfId="17785" hidden="1"/>
    <cellStyle name="Uwaga 3" xfId="17773" hidden="1"/>
    <cellStyle name="Uwaga 3" xfId="17772" hidden="1"/>
    <cellStyle name="Uwaga 3" xfId="17770" hidden="1"/>
    <cellStyle name="Uwaga 3" xfId="17758" hidden="1"/>
    <cellStyle name="Uwaga 3" xfId="17757" hidden="1"/>
    <cellStyle name="Uwaga 3" xfId="17755" hidden="1"/>
    <cellStyle name="Uwaga 3" xfId="17743" hidden="1"/>
    <cellStyle name="Uwaga 3" xfId="17742" hidden="1"/>
    <cellStyle name="Uwaga 3" xfId="17740" hidden="1"/>
    <cellStyle name="Uwaga 3" xfId="17728" hidden="1"/>
    <cellStyle name="Uwaga 3" xfId="17727" hidden="1"/>
    <cellStyle name="Uwaga 3" xfId="17725" hidden="1"/>
    <cellStyle name="Uwaga 3" xfId="17713" hidden="1"/>
    <cellStyle name="Uwaga 3" xfId="17712" hidden="1"/>
    <cellStyle name="Uwaga 3" xfId="17710" hidden="1"/>
    <cellStyle name="Uwaga 3" xfId="17698" hidden="1"/>
    <cellStyle name="Uwaga 3" xfId="17697" hidden="1"/>
    <cellStyle name="Uwaga 3" xfId="17695" hidden="1"/>
    <cellStyle name="Uwaga 3" xfId="17683" hidden="1"/>
    <cellStyle name="Uwaga 3" xfId="17682" hidden="1"/>
    <cellStyle name="Uwaga 3" xfId="17680" hidden="1"/>
    <cellStyle name="Uwaga 3" xfId="17668" hidden="1"/>
    <cellStyle name="Uwaga 3" xfId="17667" hidden="1"/>
    <cellStyle name="Uwaga 3" xfId="17665" hidden="1"/>
    <cellStyle name="Uwaga 3" xfId="17653" hidden="1"/>
    <cellStyle name="Uwaga 3" xfId="17652" hidden="1"/>
    <cellStyle name="Uwaga 3" xfId="17650" hidden="1"/>
    <cellStyle name="Uwaga 3" xfId="17638" hidden="1"/>
    <cellStyle name="Uwaga 3" xfId="17637" hidden="1"/>
    <cellStyle name="Uwaga 3" xfId="17635" hidden="1"/>
    <cellStyle name="Uwaga 3" xfId="17623" hidden="1"/>
    <cellStyle name="Uwaga 3" xfId="17622" hidden="1"/>
    <cellStyle name="Uwaga 3" xfId="17620" hidden="1"/>
    <cellStyle name="Uwaga 3" xfId="17608" hidden="1"/>
    <cellStyle name="Uwaga 3" xfId="17607" hidden="1"/>
    <cellStyle name="Uwaga 3" xfId="17605" hidden="1"/>
    <cellStyle name="Uwaga 3" xfId="17593" hidden="1"/>
    <cellStyle name="Uwaga 3" xfId="17592" hidden="1"/>
    <cellStyle name="Uwaga 3" xfId="17590" hidden="1"/>
    <cellStyle name="Uwaga 3" xfId="17578" hidden="1"/>
    <cellStyle name="Uwaga 3" xfId="17577" hidden="1"/>
    <cellStyle name="Uwaga 3" xfId="17575" hidden="1"/>
    <cellStyle name="Uwaga 3" xfId="17563" hidden="1"/>
    <cellStyle name="Uwaga 3" xfId="17562" hidden="1"/>
    <cellStyle name="Uwaga 3" xfId="17560" hidden="1"/>
    <cellStyle name="Uwaga 3" xfId="17548" hidden="1"/>
    <cellStyle name="Uwaga 3" xfId="17547" hidden="1"/>
    <cellStyle name="Uwaga 3" xfId="17545" hidden="1"/>
    <cellStyle name="Uwaga 3" xfId="17533" hidden="1"/>
    <cellStyle name="Uwaga 3" xfId="17532" hidden="1"/>
    <cellStyle name="Uwaga 3" xfId="17530" hidden="1"/>
    <cellStyle name="Uwaga 3" xfId="17518" hidden="1"/>
    <cellStyle name="Uwaga 3" xfId="17517" hidden="1"/>
    <cellStyle name="Uwaga 3" xfId="17515" hidden="1"/>
    <cellStyle name="Uwaga 3" xfId="17503" hidden="1"/>
    <cellStyle name="Uwaga 3" xfId="17502" hidden="1"/>
    <cellStyle name="Uwaga 3" xfId="17500" hidden="1"/>
    <cellStyle name="Uwaga 3" xfId="17488" hidden="1"/>
    <cellStyle name="Uwaga 3" xfId="17487" hidden="1"/>
    <cellStyle name="Uwaga 3" xfId="17485" hidden="1"/>
    <cellStyle name="Uwaga 3" xfId="17473" hidden="1"/>
    <cellStyle name="Uwaga 3" xfId="17471" hidden="1"/>
    <cellStyle name="Uwaga 3" xfId="17468" hidden="1"/>
    <cellStyle name="Uwaga 3" xfId="17458" hidden="1"/>
    <cellStyle name="Uwaga 3" xfId="17456" hidden="1"/>
    <cellStyle name="Uwaga 3" xfId="17453" hidden="1"/>
    <cellStyle name="Uwaga 3" xfId="17443" hidden="1"/>
    <cellStyle name="Uwaga 3" xfId="17441" hidden="1"/>
    <cellStyle name="Uwaga 3" xfId="17438" hidden="1"/>
    <cellStyle name="Uwaga 3" xfId="17428" hidden="1"/>
    <cellStyle name="Uwaga 3" xfId="17426" hidden="1"/>
    <cellStyle name="Uwaga 3" xfId="17423" hidden="1"/>
    <cellStyle name="Uwaga 3" xfId="17413" hidden="1"/>
    <cellStyle name="Uwaga 3" xfId="17411" hidden="1"/>
    <cellStyle name="Uwaga 3" xfId="17408" hidden="1"/>
    <cellStyle name="Uwaga 3" xfId="17398" hidden="1"/>
    <cellStyle name="Uwaga 3" xfId="17396" hidden="1"/>
    <cellStyle name="Uwaga 3" xfId="17392" hidden="1"/>
    <cellStyle name="Uwaga 3" xfId="17383" hidden="1"/>
    <cellStyle name="Uwaga 3" xfId="17380" hidden="1"/>
    <cellStyle name="Uwaga 3" xfId="17376" hidden="1"/>
    <cellStyle name="Uwaga 3" xfId="17368" hidden="1"/>
    <cellStyle name="Uwaga 3" xfId="17366" hidden="1"/>
    <cellStyle name="Uwaga 3" xfId="17362" hidden="1"/>
    <cellStyle name="Uwaga 3" xfId="17353" hidden="1"/>
    <cellStyle name="Uwaga 3" xfId="17351" hidden="1"/>
    <cellStyle name="Uwaga 3" xfId="17348" hidden="1"/>
    <cellStyle name="Uwaga 3" xfId="17338" hidden="1"/>
    <cellStyle name="Uwaga 3" xfId="17336" hidden="1"/>
    <cellStyle name="Uwaga 3" xfId="17331" hidden="1"/>
    <cellStyle name="Uwaga 3" xfId="17323" hidden="1"/>
    <cellStyle name="Uwaga 3" xfId="17321" hidden="1"/>
    <cellStyle name="Uwaga 3" xfId="17316" hidden="1"/>
    <cellStyle name="Uwaga 3" xfId="17308" hidden="1"/>
    <cellStyle name="Uwaga 3" xfId="17306" hidden="1"/>
    <cellStyle name="Uwaga 3" xfId="17301" hidden="1"/>
    <cellStyle name="Uwaga 3" xfId="17293" hidden="1"/>
    <cellStyle name="Uwaga 3" xfId="17291" hidden="1"/>
    <cellStyle name="Uwaga 3" xfId="17287" hidden="1"/>
    <cellStyle name="Uwaga 3" xfId="17278" hidden="1"/>
    <cellStyle name="Uwaga 3" xfId="17275" hidden="1"/>
    <cellStyle name="Uwaga 3" xfId="17270" hidden="1"/>
    <cellStyle name="Uwaga 3" xfId="17263" hidden="1"/>
    <cellStyle name="Uwaga 3" xfId="17259" hidden="1"/>
    <cellStyle name="Uwaga 3" xfId="17254" hidden="1"/>
    <cellStyle name="Uwaga 3" xfId="17248" hidden="1"/>
    <cellStyle name="Uwaga 3" xfId="17244" hidden="1"/>
    <cellStyle name="Uwaga 3" xfId="17239" hidden="1"/>
    <cellStyle name="Uwaga 3" xfId="17233" hidden="1"/>
    <cellStyle name="Uwaga 3" xfId="17230" hidden="1"/>
    <cellStyle name="Uwaga 3" xfId="17226" hidden="1"/>
    <cellStyle name="Uwaga 3" xfId="17217" hidden="1"/>
    <cellStyle name="Uwaga 3" xfId="17212" hidden="1"/>
    <cellStyle name="Uwaga 3" xfId="17207" hidden="1"/>
    <cellStyle name="Uwaga 3" xfId="17202" hidden="1"/>
    <cellStyle name="Uwaga 3" xfId="17197" hidden="1"/>
    <cellStyle name="Uwaga 3" xfId="17192" hidden="1"/>
    <cellStyle name="Uwaga 3" xfId="17187" hidden="1"/>
    <cellStyle name="Uwaga 3" xfId="17182" hidden="1"/>
    <cellStyle name="Uwaga 3" xfId="17177" hidden="1"/>
    <cellStyle name="Uwaga 3" xfId="17173" hidden="1"/>
    <cellStyle name="Uwaga 3" xfId="17168" hidden="1"/>
    <cellStyle name="Uwaga 3" xfId="17163" hidden="1"/>
    <cellStyle name="Uwaga 3" xfId="17158" hidden="1"/>
    <cellStyle name="Uwaga 3" xfId="17154" hidden="1"/>
    <cellStyle name="Uwaga 3" xfId="17150" hidden="1"/>
    <cellStyle name="Uwaga 3" xfId="17143" hidden="1"/>
    <cellStyle name="Uwaga 3" xfId="17139" hidden="1"/>
    <cellStyle name="Uwaga 3" xfId="17134" hidden="1"/>
    <cellStyle name="Uwaga 3" xfId="17128" hidden="1"/>
    <cellStyle name="Uwaga 3" xfId="17124" hidden="1"/>
    <cellStyle name="Uwaga 3" xfId="17119" hidden="1"/>
    <cellStyle name="Uwaga 3" xfId="17113" hidden="1"/>
    <cellStyle name="Uwaga 3" xfId="17109" hidden="1"/>
    <cellStyle name="Uwaga 3" xfId="17105" hidden="1"/>
    <cellStyle name="Uwaga 3" xfId="17098" hidden="1"/>
    <cellStyle name="Uwaga 3" xfId="17094" hidden="1"/>
    <cellStyle name="Uwaga 3" xfId="17090" hidden="1"/>
    <cellStyle name="Uwaga 3" xfId="18034" hidden="1"/>
    <cellStyle name="Uwaga 3" xfId="18035" hidden="1"/>
    <cellStyle name="Uwaga 3" xfId="18037" hidden="1"/>
    <cellStyle name="Uwaga 3" xfId="18043" hidden="1"/>
    <cellStyle name="Uwaga 3" xfId="18044" hidden="1"/>
    <cellStyle name="Uwaga 3" xfId="18047" hidden="1"/>
    <cellStyle name="Uwaga 3" xfId="18052" hidden="1"/>
    <cellStyle name="Uwaga 3" xfId="18053" hidden="1"/>
    <cellStyle name="Uwaga 3" xfId="18056" hidden="1"/>
    <cellStyle name="Uwaga 3" xfId="18061" hidden="1"/>
    <cellStyle name="Uwaga 3" xfId="18062" hidden="1"/>
    <cellStyle name="Uwaga 3" xfId="18063" hidden="1"/>
    <cellStyle name="Uwaga 3" xfId="18070" hidden="1"/>
    <cellStyle name="Uwaga 3" xfId="18073" hidden="1"/>
    <cellStyle name="Uwaga 3" xfId="18076" hidden="1"/>
    <cellStyle name="Uwaga 3" xfId="18082" hidden="1"/>
    <cellStyle name="Uwaga 3" xfId="18085" hidden="1"/>
    <cellStyle name="Uwaga 3" xfId="18087" hidden="1"/>
    <cellStyle name="Uwaga 3" xfId="18092" hidden="1"/>
    <cellStyle name="Uwaga 3" xfId="18095" hidden="1"/>
    <cellStyle name="Uwaga 3" xfId="18096" hidden="1"/>
    <cellStyle name="Uwaga 3" xfId="18100" hidden="1"/>
    <cellStyle name="Uwaga 3" xfId="18103" hidden="1"/>
    <cellStyle name="Uwaga 3" xfId="18105" hidden="1"/>
    <cellStyle name="Uwaga 3" xfId="18106" hidden="1"/>
    <cellStyle name="Uwaga 3" xfId="18107" hidden="1"/>
    <cellStyle name="Uwaga 3" xfId="18110" hidden="1"/>
    <cellStyle name="Uwaga 3" xfId="18117" hidden="1"/>
    <cellStyle name="Uwaga 3" xfId="18120" hidden="1"/>
    <cellStyle name="Uwaga 3" xfId="18123" hidden="1"/>
    <cellStyle name="Uwaga 3" xfId="18126" hidden="1"/>
    <cellStyle name="Uwaga 3" xfId="18129" hidden="1"/>
    <cellStyle name="Uwaga 3" xfId="18132" hidden="1"/>
    <cellStyle name="Uwaga 3" xfId="18134" hidden="1"/>
    <cellStyle name="Uwaga 3" xfId="18137" hidden="1"/>
    <cellStyle name="Uwaga 3" xfId="18140" hidden="1"/>
    <cellStyle name="Uwaga 3" xfId="18142" hidden="1"/>
    <cellStyle name="Uwaga 3" xfId="18143" hidden="1"/>
    <cellStyle name="Uwaga 3" xfId="18145" hidden="1"/>
    <cellStyle name="Uwaga 3" xfId="18152" hidden="1"/>
    <cellStyle name="Uwaga 3" xfId="18155" hidden="1"/>
    <cellStyle name="Uwaga 3" xfId="18158" hidden="1"/>
    <cellStyle name="Uwaga 3" xfId="18162" hidden="1"/>
    <cellStyle name="Uwaga 3" xfId="18165" hidden="1"/>
    <cellStyle name="Uwaga 3" xfId="18168" hidden="1"/>
    <cellStyle name="Uwaga 3" xfId="18170" hidden="1"/>
    <cellStyle name="Uwaga 3" xfId="18173" hidden="1"/>
    <cellStyle name="Uwaga 3" xfId="18176" hidden="1"/>
    <cellStyle name="Uwaga 3" xfId="18178" hidden="1"/>
    <cellStyle name="Uwaga 3" xfId="18179" hidden="1"/>
    <cellStyle name="Uwaga 3" xfId="18182" hidden="1"/>
    <cellStyle name="Uwaga 3" xfId="18189" hidden="1"/>
    <cellStyle name="Uwaga 3" xfId="18192" hidden="1"/>
    <cellStyle name="Uwaga 3" xfId="18195" hidden="1"/>
    <cellStyle name="Uwaga 3" xfId="18199" hidden="1"/>
    <cellStyle name="Uwaga 3" xfId="18202" hidden="1"/>
    <cellStyle name="Uwaga 3" xfId="18204" hidden="1"/>
    <cellStyle name="Uwaga 3" xfId="18207" hidden="1"/>
    <cellStyle name="Uwaga 3" xfId="18210" hidden="1"/>
    <cellStyle name="Uwaga 3" xfId="18213" hidden="1"/>
    <cellStyle name="Uwaga 3" xfId="18214" hidden="1"/>
    <cellStyle name="Uwaga 3" xfId="18215" hidden="1"/>
    <cellStyle name="Uwaga 3" xfId="18217" hidden="1"/>
    <cellStyle name="Uwaga 3" xfId="18223" hidden="1"/>
    <cellStyle name="Uwaga 3" xfId="18224" hidden="1"/>
    <cellStyle name="Uwaga 3" xfId="18226" hidden="1"/>
    <cellStyle name="Uwaga 3" xfId="18232" hidden="1"/>
    <cellStyle name="Uwaga 3" xfId="18234" hidden="1"/>
    <cellStyle name="Uwaga 3" xfId="18237" hidden="1"/>
    <cellStyle name="Uwaga 3" xfId="18241" hidden="1"/>
    <cellStyle name="Uwaga 3" xfId="18242" hidden="1"/>
    <cellStyle name="Uwaga 3" xfId="18244" hidden="1"/>
    <cellStyle name="Uwaga 3" xfId="18250" hidden="1"/>
    <cellStyle name="Uwaga 3" xfId="18251" hidden="1"/>
    <cellStyle name="Uwaga 3" xfId="18252" hidden="1"/>
    <cellStyle name="Uwaga 3" xfId="18260" hidden="1"/>
    <cellStyle name="Uwaga 3" xfId="18263" hidden="1"/>
    <cellStyle name="Uwaga 3" xfId="18266" hidden="1"/>
    <cellStyle name="Uwaga 3" xfId="18269" hidden="1"/>
    <cellStyle name="Uwaga 3" xfId="18272" hidden="1"/>
    <cellStyle name="Uwaga 3" xfId="18275" hidden="1"/>
    <cellStyle name="Uwaga 3" xfId="18278" hidden="1"/>
    <cellStyle name="Uwaga 3" xfId="18281" hidden="1"/>
    <cellStyle name="Uwaga 3" xfId="18284" hidden="1"/>
    <cellStyle name="Uwaga 3" xfId="18286" hidden="1"/>
    <cellStyle name="Uwaga 3" xfId="18287" hidden="1"/>
    <cellStyle name="Uwaga 3" xfId="18289" hidden="1"/>
    <cellStyle name="Uwaga 3" xfId="18296" hidden="1"/>
    <cellStyle name="Uwaga 3" xfId="18299" hidden="1"/>
    <cellStyle name="Uwaga 3" xfId="18302" hidden="1"/>
    <cellStyle name="Uwaga 3" xfId="18305" hidden="1"/>
    <cellStyle name="Uwaga 3" xfId="18308" hidden="1"/>
    <cellStyle name="Uwaga 3" xfId="18311" hidden="1"/>
    <cellStyle name="Uwaga 3" xfId="18314" hidden="1"/>
    <cellStyle name="Uwaga 3" xfId="18316" hidden="1"/>
    <cellStyle name="Uwaga 3" xfId="18319" hidden="1"/>
    <cellStyle name="Uwaga 3" xfId="18322" hidden="1"/>
    <cellStyle name="Uwaga 3" xfId="18323" hidden="1"/>
    <cellStyle name="Uwaga 3" xfId="18324" hidden="1"/>
    <cellStyle name="Uwaga 3" xfId="18331" hidden="1"/>
    <cellStyle name="Uwaga 3" xfId="18332" hidden="1"/>
    <cellStyle name="Uwaga 3" xfId="18334" hidden="1"/>
    <cellStyle name="Uwaga 3" xfId="18340" hidden="1"/>
    <cellStyle name="Uwaga 3" xfId="18341" hidden="1"/>
    <cellStyle name="Uwaga 3" xfId="18343" hidden="1"/>
    <cellStyle name="Uwaga 3" xfId="18349" hidden="1"/>
    <cellStyle name="Uwaga 3" xfId="18350" hidden="1"/>
    <cellStyle name="Uwaga 3" xfId="18352" hidden="1"/>
    <cellStyle name="Uwaga 3" xfId="18358" hidden="1"/>
    <cellStyle name="Uwaga 3" xfId="18359" hidden="1"/>
    <cellStyle name="Uwaga 3" xfId="18360" hidden="1"/>
    <cellStyle name="Uwaga 3" xfId="18368" hidden="1"/>
    <cellStyle name="Uwaga 3" xfId="18370" hidden="1"/>
    <cellStyle name="Uwaga 3" xfId="18373" hidden="1"/>
    <cellStyle name="Uwaga 3" xfId="18377" hidden="1"/>
    <cellStyle name="Uwaga 3" xfId="18380" hidden="1"/>
    <cellStyle name="Uwaga 3" xfId="18383" hidden="1"/>
    <cellStyle name="Uwaga 3" xfId="18386" hidden="1"/>
    <cellStyle name="Uwaga 3" xfId="18388" hidden="1"/>
    <cellStyle name="Uwaga 3" xfId="18391" hidden="1"/>
    <cellStyle name="Uwaga 3" xfId="18394" hidden="1"/>
    <cellStyle name="Uwaga 3" xfId="18395" hidden="1"/>
    <cellStyle name="Uwaga 3" xfId="18396" hidden="1"/>
    <cellStyle name="Uwaga 3" xfId="18403" hidden="1"/>
    <cellStyle name="Uwaga 3" xfId="18405" hidden="1"/>
    <cellStyle name="Uwaga 3" xfId="18407" hidden="1"/>
    <cellStyle name="Uwaga 3" xfId="18412" hidden="1"/>
    <cellStyle name="Uwaga 3" xfId="18414" hidden="1"/>
    <cellStyle name="Uwaga 3" xfId="18416" hidden="1"/>
    <cellStyle name="Uwaga 3" xfId="18421" hidden="1"/>
    <cellStyle name="Uwaga 3" xfId="18423" hidden="1"/>
    <cellStyle name="Uwaga 3" xfId="18425" hidden="1"/>
    <cellStyle name="Uwaga 3" xfId="18430" hidden="1"/>
    <cellStyle name="Uwaga 3" xfId="18431" hidden="1"/>
    <cellStyle name="Uwaga 3" xfId="18432" hidden="1"/>
    <cellStyle name="Uwaga 3" xfId="18439" hidden="1"/>
    <cellStyle name="Uwaga 3" xfId="18441" hidden="1"/>
    <cellStyle name="Uwaga 3" xfId="18443" hidden="1"/>
    <cellStyle name="Uwaga 3" xfId="18448" hidden="1"/>
    <cellStyle name="Uwaga 3" xfId="18450" hidden="1"/>
    <cellStyle name="Uwaga 3" xfId="18452" hidden="1"/>
    <cellStyle name="Uwaga 3" xfId="18457" hidden="1"/>
    <cellStyle name="Uwaga 3" xfId="18459" hidden="1"/>
    <cellStyle name="Uwaga 3" xfId="18460" hidden="1"/>
    <cellStyle name="Uwaga 3" xfId="18466" hidden="1"/>
    <cellStyle name="Uwaga 3" xfId="18467" hidden="1"/>
    <cellStyle name="Uwaga 3" xfId="18468" hidden="1"/>
    <cellStyle name="Uwaga 3" xfId="18475" hidden="1"/>
    <cellStyle name="Uwaga 3" xfId="18477" hidden="1"/>
    <cellStyle name="Uwaga 3" xfId="18479" hidden="1"/>
    <cellStyle name="Uwaga 3" xfId="18484" hidden="1"/>
    <cellStyle name="Uwaga 3" xfId="18486" hidden="1"/>
    <cellStyle name="Uwaga 3" xfId="18488" hidden="1"/>
    <cellStyle name="Uwaga 3" xfId="18493" hidden="1"/>
    <cellStyle name="Uwaga 3" xfId="18495" hidden="1"/>
    <cellStyle name="Uwaga 3" xfId="18497" hidden="1"/>
    <cellStyle name="Uwaga 3" xfId="18502" hidden="1"/>
    <cellStyle name="Uwaga 3" xfId="18503" hidden="1"/>
    <cellStyle name="Uwaga 3" xfId="18505" hidden="1"/>
    <cellStyle name="Uwaga 3" xfId="18511" hidden="1"/>
    <cellStyle name="Uwaga 3" xfId="18512" hidden="1"/>
    <cellStyle name="Uwaga 3" xfId="18513" hidden="1"/>
    <cellStyle name="Uwaga 3" xfId="18520" hidden="1"/>
    <cellStyle name="Uwaga 3" xfId="18521" hidden="1"/>
    <cellStyle name="Uwaga 3" xfId="18522" hidden="1"/>
    <cellStyle name="Uwaga 3" xfId="18529" hidden="1"/>
    <cellStyle name="Uwaga 3" xfId="18530" hidden="1"/>
    <cellStyle name="Uwaga 3" xfId="18531" hidden="1"/>
    <cellStyle name="Uwaga 3" xfId="18538" hidden="1"/>
    <cellStyle name="Uwaga 3" xfId="18539" hidden="1"/>
    <cellStyle name="Uwaga 3" xfId="18540" hidden="1"/>
    <cellStyle name="Uwaga 3" xfId="18547" hidden="1"/>
    <cellStyle name="Uwaga 3" xfId="18548" hidden="1"/>
    <cellStyle name="Uwaga 3" xfId="18549" hidden="1"/>
    <cellStyle name="Uwaga 3" xfId="18634" hidden="1"/>
    <cellStyle name="Uwaga 3" xfId="18635" hidden="1"/>
    <cellStyle name="Uwaga 3" xfId="18637" hidden="1"/>
    <cellStyle name="Uwaga 3" xfId="18649" hidden="1"/>
    <cellStyle name="Uwaga 3" xfId="18650" hidden="1"/>
    <cellStyle name="Uwaga 3" xfId="18655" hidden="1"/>
    <cellStyle name="Uwaga 3" xfId="18664" hidden="1"/>
    <cellStyle name="Uwaga 3" xfId="18665" hidden="1"/>
    <cellStyle name="Uwaga 3" xfId="18670" hidden="1"/>
    <cellStyle name="Uwaga 3" xfId="18679" hidden="1"/>
    <cellStyle name="Uwaga 3" xfId="18680" hidden="1"/>
    <cellStyle name="Uwaga 3" xfId="18681" hidden="1"/>
    <cellStyle name="Uwaga 3" xfId="18694" hidden="1"/>
    <cellStyle name="Uwaga 3" xfId="18699" hidden="1"/>
    <cellStyle name="Uwaga 3" xfId="18704" hidden="1"/>
    <cellStyle name="Uwaga 3" xfId="18714" hidden="1"/>
    <cellStyle name="Uwaga 3" xfId="18719" hidden="1"/>
    <cellStyle name="Uwaga 3" xfId="18723" hidden="1"/>
    <cellStyle name="Uwaga 3" xfId="18730" hidden="1"/>
    <cellStyle name="Uwaga 3" xfId="18735" hidden="1"/>
    <cellStyle name="Uwaga 3" xfId="18738" hidden="1"/>
    <cellStyle name="Uwaga 3" xfId="18744" hidden="1"/>
    <cellStyle name="Uwaga 3" xfId="18749" hidden="1"/>
    <cellStyle name="Uwaga 3" xfId="18753" hidden="1"/>
    <cellStyle name="Uwaga 3" xfId="18754" hidden="1"/>
    <cellStyle name="Uwaga 3" xfId="18755" hidden="1"/>
    <cellStyle name="Uwaga 3" xfId="18759" hidden="1"/>
    <cellStyle name="Uwaga 3" xfId="18771" hidden="1"/>
    <cellStyle name="Uwaga 3" xfId="18776" hidden="1"/>
    <cellStyle name="Uwaga 3" xfId="18781" hidden="1"/>
    <cellStyle name="Uwaga 3" xfId="18786" hidden="1"/>
    <cellStyle name="Uwaga 3" xfId="18791" hidden="1"/>
    <cellStyle name="Uwaga 3" xfId="18796" hidden="1"/>
    <cellStyle name="Uwaga 3" xfId="18800" hidden="1"/>
    <cellStyle name="Uwaga 3" xfId="18804" hidden="1"/>
    <cellStyle name="Uwaga 3" xfId="18809" hidden="1"/>
    <cellStyle name="Uwaga 3" xfId="18814" hidden="1"/>
    <cellStyle name="Uwaga 3" xfId="18815" hidden="1"/>
    <cellStyle name="Uwaga 3" xfId="18817" hidden="1"/>
    <cellStyle name="Uwaga 3" xfId="18830" hidden="1"/>
    <cellStyle name="Uwaga 3" xfId="18834" hidden="1"/>
    <cellStyle name="Uwaga 3" xfId="18839" hidden="1"/>
    <cellStyle name="Uwaga 3" xfId="18846" hidden="1"/>
    <cellStyle name="Uwaga 3" xfId="18850" hidden="1"/>
    <cellStyle name="Uwaga 3" xfId="18855" hidden="1"/>
    <cellStyle name="Uwaga 3" xfId="18860" hidden="1"/>
    <cellStyle name="Uwaga 3" xfId="18863" hidden="1"/>
    <cellStyle name="Uwaga 3" xfId="18868" hidden="1"/>
    <cellStyle name="Uwaga 3" xfId="18874" hidden="1"/>
    <cellStyle name="Uwaga 3" xfId="18875" hidden="1"/>
    <cellStyle name="Uwaga 3" xfId="18878" hidden="1"/>
    <cellStyle name="Uwaga 3" xfId="18891" hidden="1"/>
    <cellStyle name="Uwaga 3" xfId="18895" hidden="1"/>
    <cellStyle name="Uwaga 3" xfId="18900" hidden="1"/>
    <cellStyle name="Uwaga 3" xfId="18907" hidden="1"/>
    <cellStyle name="Uwaga 3" xfId="18912" hidden="1"/>
    <cellStyle name="Uwaga 3" xfId="18916" hidden="1"/>
    <cellStyle name="Uwaga 3" xfId="18921" hidden="1"/>
    <cellStyle name="Uwaga 3" xfId="18925" hidden="1"/>
    <cellStyle name="Uwaga 3" xfId="18930" hidden="1"/>
    <cellStyle name="Uwaga 3" xfId="18934" hidden="1"/>
    <cellStyle name="Uwaga 3" xfId="18935" hidden="1"/>
    <cellStyle name="Uwaga 3" xfId="18937" hidden="1"/>
    <cellStyle name="Uwaga 3" xfId="18949" hidden="1"/>
    <cellStyle name="Uwaga 3" xfId="18950" hidden="1"/>
    <cellStyle name="Uwaga 3" xfId="18952" hidden="1"/>
    <cellStyle name="Uwaga 3" xfId="18964" hidden="1"/>
    <cellStyle name="Uwaga 3" xfId="18966" hidden="1"/>
    <cellStyle name="Uwaga 3" xfId="18969" hidden="1"/>
    <cellStyle name="Uwaga 3" xfId="18979" hidden="1"/>
    <cellStyle name="Uwaga 3" xfId="18980" hidden="1"/>
    <cellStyle name="Uwaga 3" xfId="18982" hidden="1"/>
    <cellStyle name="Uwaga 3" xfId="18994" hidden="1"/>
    <cellStyle name="Uwaga 3" xfId="18995" hidden="1"/>
    <cellStyle name="Uwaga 3" xfId="18996" hidden="1"/>
    <cellStyle name="Uwaga 3" xfId="19010" hidden="1"/>
    <cellStyle name="Uwaga 3" xfId="19013" hidden="1"/>
    <cellStyle name="Uwaga 3" xfId="19017" hidden="1"/>
    <cellStyle name="Uwaga 3" xfId="19025" hidden="1"/>
    <cellStyle name="Uwaga 3" xfId="19028" hidden="1"/>
    <cellStyle name="Uwaga 3" xfId="19032" hidden="1"/>
    <cellStyle name="Uwaga 3" xfId="19040" hidden="1"/>
    <cellStyle name="Uwaga 3" xfId="19043" hidden="1"/>
    <cellStyle name="Uwaga 3" xfId="19047" hidden="1"/>
    <cellStyle name="Uwaga 3" xfId="19054" hidden="1"/>
    <cellStyle name="Uwaga 3" xfId="19055" hidden="1"/>
    <cellStyle name="Uwaga 3" xfId="19057" hidden="1"/>
    <cellStyle name="Uwaga 3" xfId="19070" hidden="1"/>
    <cellStyle name="Uwaga 3" xfId="19073" hidden="1"/>
    <cellStyle name="Uwaga 3" xfId="19076" hidden="1"/>
    <cellStyle name="Uwaga 3" xfId="19085" hidden="1"/>
    <cellStyle name="Uwaga 3" xfId="19088" hidden="1"/>
    <cellStyle name="Uwaga 3" xfId="19092" hidden="1"/>
    <cellStyle name="Uwaga 3" xfId="19100" hidden="1"/>
    <cellStyle name="Uwaga 3" xfId="19102" hidden="1"/>
    <cellStyle name="Uwaga 3" xfId="19105" hidden="1"/>
    <cellStyle name="Uwaga 3" xfId="19114" hidden="1"/>
    <cellStyle name="Uwaga 3" xfId="19115" hidden="1"/>
    <cellStyle name="Uwaga 3" xfId="19116" hidden="1"/>
    <cellStyle name="Uwaga 3" xfId="19129" hidden="1"/>
    <cellStyle name="Uwaga 3" xfId="19130" hidden="1"/>
    <cellStyle name="Uwaga 3" xfId="19132" hidden="1"/>
    <cellStyle name="Uwaga 3" xfId="19144" hidden="1"/>
    <cellStyle name="Uwaga 3" xfId="19145" hidden="1"/>
    <cellStyle name="Uwaga 3" xfId="19147" hidden="1"/>
    <cellStyle name="Uwaga 3" xfId="19159" hidden="1"/>
    <cellStyle name="Uwaga 3" xfId="19160" hidden="1"/>
    <cellStyle name="Uwaga 3" xfId="19162" hidden="1"/>
    <cellStyle name="Uwaga 3" xfId="19174" hidden="1"/>
    <cellStyle name="Uwaga 3" xfId="19175" hidden="1"/>
    <cellStyle name="Uwaga 3" xfId="19176" hidden="1"/>
    <cellStyle name="Uwaga 3" xfId="19190" hidden="1"/>
    <cellStyle name="Uwaga 3" xfId="19192" hidden="1"/>
    <cellStyle name="Uwaga 3" xfId="19195" hidden="1"/>
    <cellStyle name="Uwaga 3" xfId="19205" hidden="1"/>
    <cellStyle name="Uwaga 3" xfId="19208" hidden="1"/>
    <cellStyle name="Uwaga 3" xfId="19211" hidden="1"/>
    <cellStyle name="Uwaga 3" xfId="19220" hidden="1"/>
    <cellStyle name="Uwaga 3" xfId="19222" hidden="1"/>
    <cellStyle name="Uwaga 3" xfId="19225" hidden="1"/>
    <cellStyle name="Uwaga 3" xfId="19234" hidden="1"/>
    <cellStyle name="Uwaga 3" xfId="19235" hidden="1"/>
    <cellStyle name="Uwaga 3" xfId="19236" hidden="1"/>
    <cellStyle name="Uwaga 3" xfId="19249" hidden="1"/>
    <cellStyle name="Uwaga 3" xfId="19251" hidden="1"/>
    <cellStyle name="Uwaga 3" xfId="19253" hidden="1"/>
    <cellStyle name="Uwaga 3" xfId="19264" hidden="1"/>
    <cellStyle name="Uwaga 3" xfId="19266" hidden="1"/>
    <cellStyle name="Uwaga 3" xfId="19268" hidden="1"/>
    <cellStyle name="Uwaga 3" xfId="19279" hidden="1"/>
    <cellStyle name="Uwaga 3" xfId="19281" hidden="1"/>
    <cellStyle name="Uwaga 3" xfId="19283" hidden="1"/>
    <cellStyle name="Uwaga 3" xfId="19294" hidden="1"/>
    <cellStyle name="Uwaga 3" xfId="19295" hidden="1"/>
    <cellStyle name="Uwaga 3" xfId="19296" hidden="1"/>
    <cellStyle name="Uwaga 3" xfId="19309" hidden="1"/>
    <cellStyle name="Uwaga 3" xfId="19311" hidden="1"/>
    <cellStyle name="Uwaga 3" xfId="19313" hidden="1"/>
    <cellStyle name="Uwaga 3" xfId="19324" hidden="1"/>
    <cellStyle name="Uwaga 3" xfId="19326" hidden="1"/>
    <cellStyle name="Uwaga 3" xfId="19328" hidden="1"/>
    <cellStyle name="Uwaga 3" xfId="19339" hidden="1"/>
    <cellStyle name="Uwaga 3" xfId="19341" hidden="1"/>
    <cellStyle name="Uwaga 3" xfId="19342" hidden="1"/>
    <cellStyle name="Uwaga 3" xfId="19354" hidden="1"/>
    <cellStyle name="Uwaga 3" xfId="19355" hidden="1"/>
    <cellStyle name="Uwaga 3" xfId="19356" hidden="1"/>
    <cellStyle name="Uwaga 3" xfId="19369" hidden="1"/>
    <cellStyle name="Uwaga 3" xfId="19371" hidden="1"/>
    <cellStyle name="Uwaga 3" xfId="19373" hidden="1"/>
    <cellStyle name="Uwaga 3" xfId="19384" hidden="1"/>
    <cellStyle name="Uwaga 3" xfId="19386" hidden="1"/>
    <cellStyle name="Uwaga 3" xfId="19388" hidden="1"/>
    <cellStyle name="Uwaga 3" xfId="19399" hidden="1"/>
    <cellStyle name="Uwaga 3" xfId="19401" hidden="1"/>
    <cellStyle name="Uwaga 3" xfId="19403" hidden="1"/>
    <cellStyle name="Uwaga 3" xfId="19414" hidden="1"/>
    <cellStyle name="Uwaga 3" xfId="19415" hidden="1"/>
    <cellStyle name="Uwaga 3" xfId="19417" hidden="1"/>
    <cellStyle name="Uwaga 3" xfId="19428" hidden="1"/>
    <cellStyle name="Uwaga 3" xfId="19430" hidden="1"/>
    <cellStyle name="Uwaga 3" xfId="19431" hidden="1"/>
    <cellStyle name="Uwaga 3" xfId="19440" hidden="1"/>
    <cellStyle name="Uwaga 3" xfId="19443" hidden="1"/>
    <cellStyle name="Uwaga 3" xfId="19445" hidden="1"/>
    <cellStyle name="Uwaga 3" xfId="19456" hidden="1"/>
    <cellStyle name="Uwaga 3" xfId="19458" hidden="1"/>
    <cellStyle name="Uwaga 3" xfId="19460" hidden="1"/>
    <cellStyle name="Uwaga 3" xfId="19472" hidden="1"/>
    <cellStyle name="Uwaga 3" xfId="19474" hidden="1"/>
    <cellStyle name="Uwaga 3" xfId="19476" hidden="1"/>
    <cellStyle name="Uwaga 3" xfId="19484" hidden="1"/>
    <cellStyle name="Uwaga 3" xfId="19486" hidden="1"/>
    <cellStyle name="Uwaga 3" xfId="19489" hidden="1"/>
    <cellStyle name="Uwaga 3" xfId="19479" hidden="1"/>
    <cellStyle name="Uwaga 3" xfId="19478" hidden="1"/>
    <cellStyle name="Uwaga 3" xfId="19477" hidden="1"/>
    <cellStyle name="Uwaga 3" xfId="19464" hidden="1"/>
    <cellStyle name="Uwaga 3" xfId="19463" hidden="1"/>
    <cellStyle name="Uwaga 3" xfId="19462" hidden="1"/>
    <cellStyle name="Uwaga 3" xfId="19449" hidden="1"/>
    <cellStyle name="Uwaga 3" xfId="19448" hidden="1"/>
    <cellStyle name="Uwaga 3" xfId="19447" hidden="1"/>
    <cellStyle name="Uwaga 3" xfId="19434" hidden="1"/>
    <cellStyle name="Uwaga 3" xfId="19433" hidden="1"/>
    <cellStyle name="Uwaga 3" xfId="19432" hidden="1"/>
    <cellStyle name="Uwaga 3" xfId="19419" hidden="1"/>
    <cellStyle name="Uwaga 3" xfId="19418" hidden="1"/>
    <cellStyle name="Uwaga 3" xfId="19416" hidden="1"/>
    <cellStyle name="Uwaga 3" xfId="19405" hidden="1"/>
    <cellStyle name="Uwaga 3" xfId="19402" hidden="1"/>
    <cellStyle name="Uwaga 3" xfId="19400" hidden="1"/>
    <cellStyle name="Uwaga 3" xfId="19390" hidden="1"/>
    <cellStyle name="Uwaga 3" xfId="19387" hidden="1"/>
    <cellStyle name="Uwaga 3" xfId="19385" hidden="1"/>
    <cellStyle name="Uwaga 3" xfId="19375" hidden="1"/>
    <cellStyle name="Uwaga 3" xfId="19372" hidden="1"/>
    <cellStyle name="Uwaga 3" xfId="19370" hidden="1"/>
    <cellStyle name="Uwaga 3" xfId="19360" hidden="1"/>
    <cellStyle name="Uwaga 3" xfId="19358" hidden="1"/>
    <cellStyle name="Uwaga 3" xfId="19357" hidden="1"/>
    <cellStyle name="Uwaga 3" xfId="19345" hidden="1"/>
    <cellStyle name="Uwaga 3" xfId="19343" hidden="1"/>
    <cellStyle name="Uwaga 3" xfId="19340" hidden="1"/>
    <cellStyle name="Uwaga 3" xfId="19330" hidden="1"/>
    <cellStyle name="Uwaga 3" xfId="19327" hidden="1"/>
    <cellStyle name="Uwaga 3" xfId="19325" hidden="1"/>
    <cellStyle name="Uwaga 3" xfId="19315" hidden="1"/>
    <cellStyle name="Uwaga 3" xfId="19312" hidden="1"/>
    <cellStyle name="Uwaga 3" xfId="19310" hidden="1"/>
    <cellStyle name="Uwaga 3" xfId="19300" hidden="1"/>
    <cellStyle name="Uwaga 3" xfId="19298" hidden="1"/>
    <cellStyle name="Uwaga 3" xfId="19297" hidden="1"/>
    <cellStyle name="Uwaga 3" xfId="19285" hidden="1"/>
    <cellStyle name="Uwaga 3" xfId="19282" hidden="1"/>
    <cellStyle name="Uwaga 3" xfId="19280" hidden="1"/>
    <cellStyle name="Uwaga 3" xfId="19270" hidden="1"/>
    <cellStyle name="Uwaga 3" xfId="19267" hidden="1"/>
    <cellStyle name="Uwaga 3" xfId="19265" hidden="1"/>
    <cellStyle name="Uwaga 3" xfId="19255" hidden="1"/>
    <cellStyle name="Uwaga 3" xfId="19252" hidden="1"/>
    <cellStyle name="Uwaga 3" xfId="19250" hidden="1"/>
    <cellStyle name="Uwaga 3" xfId="19240" hidden="1"/>
    <cellStyle name="Uwaga 3" xfId="19238" hidden="1"/>
    <cellStyle name="Uwaga 3" xfId="19237" hidden="1"/>
    <cellStyle name="Uwaga 3" xfId="19224" hidden="1"/>
    <cellStyle name="Uwaga 3" xfId="19221" hidden="1"/>
    <cellStyle name="Uwaga 3" xfId="19219" hidden="1"/>
    <cellStyle name="Uwaga 3" xfId="19209" hidden="1"/>
    <cellStyle name="Uwaga 3" xfId="19206" hidden="1"/>
    <cellStyle name="Uwaga 3" xfId="19204" hidden="1"/>
    <cellStyle name="Uwaga 3" xfId="19194" hidden="1"/>
    <cellStyle name="Uwaga 3" xfId="19191" hidden="1"/>
    <cellStyle name="Uwaga 3" xfId="19189" hidden="1"/>
    <cellStyle name="Uwaga 3" xfId="19180" hidden="1"/>
    <cellStyle name="Uwaga 3" xfId="19178" hidden="1"/>
    <cellStyle name="Uwaga 3" xfId="19177" hidden="1"/>
    <cellStyle name="Uwaga 3" xfId="19165" hidden="1"/>
    <cellStyle name="Uwaga 3" xfId="19163" hidden="1"/>
    <cellStyle name="Uwaga 3" xfId="19161" hidden="1"/>
    <cellStyle name="Uwaga 3" xfId="19150" hidden="1"/>
    <cellStyle name="Uwaga 3" xfId="19148" hidden="1"/>
    <cellStyle name="Uwaga 3" xfId="19146" hidden="1"/>
    <cellStyle name="Uwaga 3" xfId="19135" hidden="1"/>
    <cellStyle name="Uwaga 3" xfId="19133" hidden="1"/>
    <cellStyle name="Uwaga 3" xfId="19131" hidden="1"/>
    <cellStyle name="Uwaga 3" xfId="19120" hidden="1"/>
    <cellStyle name="Uwaga 3" xfId="19118" hidden="1"/>
    <cellStyle name="Uwaga 3" xfId="19117" hidden="1"/>
    <cellStyle name="Uwaga 3" xfId="19104" hidden="1"/>
    <cellStyle name="Uwaga 3" xfId="19101" hidden="1"/>
    <cellStyle name="Uwaga 3" xfId="19099" hidden="1"/>
    <cellStyle name="Uwaga 3" xfId="19089" hidden="1"/>
    <cellStyle name="Uwaga 3" xfId="19086" hidden="1"/>
    <cellStyle name="Uwaga 3" xfId="19084" hidden="1"/>
    <cellStyle name="Uwaga 3" xfId="19074" hidden="1"/>
    <cellStyle name="Uwaga 3" xfId="19071" hidden="1"/>
    <cellStyle name="Uwaga 3" xfId="19069" hidden="1"/>
    <cellStyle name="Uwaga 3" xfId="19060" hidden="1"/>
    <cellStyle name="Uwaga 3" xfId="19058" hidden="1"/>
    <cellStyle name="Uwaga 3" xfId="19056" hidden="1"/>
    <cellStyle name="Uwaga 3" xfId="19044" hidden="1"/>
    <cellStyle name="Uwaga 3" xfId="19041" hidden="1"/>
    <cellStyle name="Uwaga 3" xfId="19039" hidden="1"/>
    <cellStyle name="Uwaga 3" xfId="19029" hidden="1"/>
    <cellStyle name="Uwaga 3" xfId="19026" hidden="1"/>
    <cellStyle name="Uwaga 3" xfId="19024" hidden="1"/>
    <cellStyle name="Uwaga 3" xfId="19014" hidden="1"/>
    <cellStyle name="Uwaga 3" xfId="19011" hidden="1"/>
    <cellStyle name="Uwaga 3" xfId="19009" hidden="1"/>
    <cellStyle name="Uwaga 3" xfId="19002" hidden="1"/>
    <cellStyle name="Uwaga 3" xfId="18999" hidden="1"/>
    <cellStyle name="Uwaga 3" xfId="18997" hidden="1"/>
    <cellStyle name="Uwaga 3" xfId="18987" hidden="1"/>
    <cellStyle name="Uwaga 3" xfId="18984" hidden="1"/>
    <cellStyle name="Uwaga 3" xfId="18981" hidden="1"/>
    <cellStyle name="Uwaga 3" xfId="18972" hidden="1"/>
    <cellStyle name="Uwaga 3" xfId="18968" hidden="1"/>
    <cellStyle name="Uwaga 3" xfId="18965" hidden="1"/>
    <cellStyle name="Uwaga 3" xfId="18957" hidden="1"/>
    <cellStyle name="Uwaga 3" xfId="18954" hidden="1"/>
    <cellStyle name="Uwaga 3" xfId="18951" hidden="1"/>
    <cellStyle name="Uwaga 3" xfId="18942" hidden="1"/>
    <cellStyle name="Uwaga 3" xfId="18939" hidden="1"/>
    <cellStyle name="Uwaga 3" xfId="18936" hidden="1"/>
    <cellStyle name="Uwaga 3" xfId="18926" hidden="1"/>
    <cellStyle name="Uwaga 3" xfId="18922" hidden="1"/>
    <cellStyle name="Uwaga 3" xfId="18919" hidden="1"/>
    <cellStyle name="Uwaga 3" xfId="18910" hidden="1"/>
    <cellStyle name="Uwaga 3" xfId="18906" hidden="1"/>
    <cellStyle name="Uwaga 3" xfId="18904" hidden="1"/>
    <cellStyle name="Uwaga 3" xfId="18896" hidden="1"/>
    <cellStyle name="Uwaga 3" xfId="18892" hidden="1"/>
    <cellStyle name="Uwaga 3" xfId="18889" hidden="1"/>
    <cellStyle name="Uwaga 3" xfId="18882" hidden="1"/>
    <cellStyle name="Uwaga 3" xfId="18879" hidden="1"/>
    <cellStyle name="Uwaga 3" xfId="18876" hidden="1"/>
    <cellStyle name="Uwaga 3" xfId="18867" hidden="1"/>
    <cellStyle name="Uwaga 3" xfId="18862" hidden="1"/>
    <cellStyle name="Uwaga 3" xfId="18859" hidden="1"/>
    <cellStyle name="Uwaga 3" xfId="18852" hidden="1"/>
    <cellStyle name="Uwaga 3" xfId="18847" hidden="1"/>
    <cellStyle name="Uwaga 3" xfId="18844" hidden="1"/>
    <cellStyle name="Uwaga 3" xfId="18837" hidden="1"/>
    <cellStyle name="Uwaga 3" xfId="18832" hidden="1"/>
    <cellStyle name="Uwaga 3" xfId="18829" hidden="1"/>
    <cellStyle name="Uwaga 3" xfId="18823" hidden="1"/>
    <cellStyle name="Uwaga 3" xfId="18819" hidden="1"/>
    <cellStyle name="Uwaga 3" xfId="18816" hidden="1"/>
    <cellStyle name="Uwaga 3" xfId="18808" hidden="1"/>
    <cellStyle name="Uwaga 3" xfId="18803" hidden="1"/>
    <cellStyle name="Uwaga 3" xfId="18799" hidden="1"/>
    <cellStyle name="Uwaga 3" xfId="18793" hidden="1"/>
    <cellStyle name="Uwaga 3" xfId="18788" hidden="1"/>
    <cellStyle name="Uwaga 3" xfId="18784" hidden="1"/>
    <cellStyle name="Uwaga 3" xfId="18778" hidden="1"/>
    <cellStyle name="Uwaga 3" xfId="18773" hidden="1"/>
    <cellStyle name="Uwaga 3" xfId="18769" hidden="1"/>
    <cellStyle name="Uwaga 3" xfId="18764" hidden="1"/>
    <cellStyle name="Uwaga 3" xfId="18760" hidden="1"/>
    <cellStyle name="Uwaga 3" xfId="18756" hidden="1"/>
    <cellStyle name="Uwaga 3" xfId="18748" hidden="1"/>
    <cellStyle name="Uwaga 3" xfId="18743" hidden="1"/>
    <cellStyle name="Uwaga 3" xfId="18739" hidden="1"/>
    <cellStyle name="Uwaga 3" xfId="18733" hidden="1"/>
    <cellStyle name="Uwaga 3" xfId="18728" hidden="1"/>
    <cellStyle name="Uwaga 3" xfId="18724" hidden="1"/>
    <cellStyle name="Uwaga 3" xfId="18718" hidden="1"/>
    <cellStyle name="Uwaga 3" xfId="18713"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6" hidden="1"/>
    <cellStyle name="Uwaga 3" xfId="18630" hidden="1"/>
    <cellStyle name="Uwaga 3" xfId="18626" hidden="1"/>
    <cellStyle name="Uwaga 3" xfId="18622" hidden="1"/>
    <cellStyle name="Uwaga 3" xfId="19482" hidden="1"/>
    <cellStyle name="Uwaga 3" xfId="19481" hidden="1"/>
    <cellStyle name="Uwaga 3" xfId="19480" hidden="1"/>
    <cellStyle name="Uwaga 3" xfId="19467" hidden="1"/>
    <cellStyle name="Uwaga 3" xfId="19466" hidden="1"/>
    <cellStyle name="Uwaga 3" xfId="19465" hidden="1"/>
    <cellStyle name="Uwaga 3" xfId="19452" hidden="1"/>
    <cellStyle name="Uwaga 3" xfId="19451" hidden="1"/>
    <cellStyle name="Uwaga 3" xfId="19450" hidden="1"/>
    <cellStyle name="Uwaga 3" xfId="19437" hidden="1"/>
    <cellStyle name="Uwaga 3" xfId="19436" hidden="1"/>
    <cellStyle name="Uwaga 3" xfId="19435" hidden="1"/>
    <cellStyle name="Uwaga 3" xfId="19422" hidden="1"/>
    <cellStyle name="Uwaga 3" xfId="19421" hidden="1"/>
    <cellStyle name="Uwaga 3" xfId="19420" hidden="1"/>
    <cellStyle name="Uwaga 3" xfId="19408" hidden="1"/>
    <cellStyle name="Uwaga 3" xfId="19406" hidden="1"/>
    <cellStyle name="Uwaga 3" xfId="19404" hidden="1"/>
    <cellStyle name="Uwaga 3" xfId="19393" hidden="1"/>
    <cellStyle name="Uwaga 3" xfId="19391" hidden="1"/>
    <cellStyle name="Uwaga 3" xfId="19389" hidden="1"/>
    <cellStyle name="Uwaga 3" xfId="19378" hidden="1"/>
    <cellStyle name="Uwaga 3" xfId="19376" hidden="1"/>
    <cellStyle name="Uwaga 3" xfId="19374" hidden="1"/>
    <cellStyle name="Uwaga 3" xfId="19363" hidden="1"/>
    <cellStyle name="Uwaga 3" xfId="19361" hidden="1"/>
    <cellStyle name="Uwaga 3" xfId="19359" hidden="1"/>
    <cellStyle name="Uwaga 3" xfId="19348" hidden="1"/>
    <cellStyle name="Uwaga 3" xfId="19346" hidden="1"/>
    <cellStyle name="Uwaga 3" xfId="19344" hidden="1"/>
    <cellStyle name="Uwaga 3" xfId="19333" hidden="1"/>
    <cellStyle name="Uwaga 3" xfId="19331" hidden="1"/>
    <cellStyle name="Uwaga 3" xfId="19329" hidden="1"/>
    <cellStyle name="Uwaga 3" xfId="19318" hidden="1"/>
    <cellStyle name="Uwaga 3" xfId="19316" hidden="1"/>
    <cellStyle name="Uwaga 3" xfId="19314" hidden="1"/>
    <cellStyle name="Uwaga 3" xfId="19303" hidden="1"/>
    <cellStyle name="Uwaga 3" xfId="19301" hidden="1"/>
    <cellStyle name="Uwaga 3" xfId="19299" hidden="1"/>
    <cellStyle name="Uwaga 3" xfId="19288" hidden="1"/>
    <cellStyle name="Uwaga 3" xfId="19286" hidden="1"/>
    <cellStyle name="Uwaga 3" xfId="19284" hidden="1"/>
    <cellStyle name="Uwaga 3" xfId="19273" hidden="1"/>
    <cellStyle name="Uwaga 3" xfId="19271" hidden="1"/>
    <cellStyle name="Uwaga 3" xfId="19269" hidden="1"/>
    <cellStyle name="Uwaga 3" xfId="19258" hidden="1"/>
    <cellStyle name="Uwaga 3" xfId="19256" hidden="1"/>
    <cellStyle name="Uwaga 3" xfId="19254" hidden="1"/>
    <cellStyle name="Uwaga 3" xfId="19243" hidden="1"/>
    <cellStyle name="Uwaga 3" xfId="19241" hidden="1"/>
    <cellStyle name="Uwaga 3" xfId="19239" hidden="1"/>
    <cellStyle name="Uwaga 3" xfId="19228" hidden="1"/>
    <cellStyle name="Uwaga 3" xfId="19226" hidden="1"/>
    <cellStyle name="Uwaga 3" xfId="19223" hidden="1"/>
    <cellStyle name="Uwaga 3" xfId="19213" hidden="1"/>
    <cellStyle name="Uwaga 3" xfId="19210" hidden="1"/>
    <cellStyle name="Uwaga 3" xfId="19207" hidden="1"/>
    <cellStyle name="Uwaga 3" xfId="19198" hidden="1"/>
    <cellStyle name="Uwaga 3" xfId="19196" hidden="1"/>
    <cellStyle name="Uwaga 3" xfId="19193" hidden="1"/>
    <cellStyle name="Uwaga 3" xfId="19183" hidden="1"/>
    <cellStyle name="Uwaga 3" xfId="19181" hidden="1"/>
    <cellStyle name="Uwaga 3" xfId="19179" hidden="1"/>
    <cellStyle name="Uwaga 3" xfId="19168" hidden="1"/>
    <cellStyle name="Uwaga 3" xfId="19166" hidden="1"/>
    <cellStyle name="Uwaga 3" xfId="19164" hidden="1"/>
    <cellStyle name="Uwaga 3" xfId="19153" hidden="1"/>
    <cellStyle name="Uwaga 3" xfId="19151" hidden="1"/>
    <cellStyle name="Uwaga 3" xfId="19149" hidden="1"/>
    <cellStyle name="Uwaga 3" xfId="19138" hidden="1"/>
    <cellStyle name="Uwaga 3" xfId="19136" hidden="1"/>
    <cellStyle name="Uwaga 3" xfId="19134" hidden="1"/>
    <cellStyle name="Uwaga 3" xfId="19123" hidden="1"/>
    <cellStyle name="Uwaga 3" xfId="19121" hidden="1"/>
    <cellStyle name="Uwaga 3" xfId="19119" hidden="1"/>
    <cellStyle name="Uwaga 3" xfId="19108" hidden="1"/>
    <cellStyle name="Uwaga 3" xfId="19106" hidden="1"/>
    <cellStyle name="Uwaga 3" xfId="19103" hidden="1"/>
    <cellStyle name="Uwaga 3" xfId="19093" hidden="1"/>
    <cellStyle name="Uwaga 3" xfId="19090" hidden="1"/>
    <cellStyle name="Uwaga 3" xfId="19087" hidden="1"/>
    <cellStyle name="Uwaga 3" xfId="19078" hidden="1"/>
    <cellStyle name="Uwaga 3" xfId="19075" hidden="1"/>
    <cellStyle name="Uwaga 3" xfId="19072" hidden="1"/>
    <cellStyle name="Uwaga 3" xfId="19063" hidden="1"/>
    <cellStyle name="Uwaga 3" xfId="19061" hidden="1"/>
    <cellStyle name="Uwaga 3" xfId="19059" hidden="1"/>
    <cellStyle name="Uwaga 3" xfId="19048" hidden="1"/>
    <cellStyle name="Uwaga 3" xfId="19045" hidden="1"/>
    <cellStyle name="Uwaga 3" xfId="19042" hidden="1"/>
    <cellStyle name="Uwaga 3" xfId="19033" hidden="1"/>
    <cellStyle name="Uwaga 3" xfId="19030" hidden="1"/>
    <cellStyle name="Uwaga 3" xfId="19027" hidden="1"/>
    <cellStyle name="Uwaga 3" xfId="19018" hidden="1"/>
    <cellStyle name="Uwaga 3" xfId="19015" hidden="1"/>
    <cellStyle name="Uwaga 3" xfId="19012" hidden="1"/>
    <cellStyle name="Uwaga 3" xfId="19005" hidden="1"/>
    <cellStyle name="Uwaga 3" xfId="19001" hidden="1"/>
    <cellStyle name="Uwaga 3" xfId="18998" hidden="1"/>
    <cellStyle name="Uwaga 3" xfId="18990" hidden="1"/>
    <cellStyle name="Uwaga 3" xfId="18986" hidden="1"/>
    <cellStyle name="Uwaga 3" xfId="18983" hidden="1"/>
    <cellStyle name="Uwaga 3" xfId="18975" hidden="1"/>
    <cellStyle name="Uwaga 3" xfId="18971" hidden="1"/>
    <cellStyle name="Uwaga 3" xfId="18967" hidden="1"/>
    <cellStyle name="Uwaga 3" xfId="18960" hidden="1"/>
    <cellStyle name="Uwaga 3" xfId="18956" hidden="1"/>
    <cellStyle name="Uwaga 3" xfId="18953" hidden="1"/>
    <cellStyle name="Uwaga 3" xfId="18945" hidden="1"/>
    <cellStyle name="Uwaga 3" xfId="18941" hidden="1"/>
    <cellStyle name="Uwaga 3" xfId="18938" hidden="1"/>
    <cellStyle name="Uwaga 3" xfId="18929" hidden="1"/>
    <cellStyle name="Uwaga 3" xfId="18924" hidden="1"/>
    <cellStyle name="Uwaga 3" xfId="18920" hidden="1"/>
    <cellStyle name="Uwaga 3" xfId="18914" hidden="1"/>
    <cellStyle name="Uwaga 3" xfId="18909" hidden="1"/>
    <cellStyle name="Uwaga 3" xfId="18905" hidden="1"/>
    <cellStyle name="Uwaga 3" xfId="18899" hidden="1"/>
    <cellStyle name="Uwaga 3" xfId="18894" hidden="1"/>
    <cellStyle name="Uwaga 3" xfId="18890" hidden="1"/>
    <cellStyle name="Uwaga 3" xfId="18885" hidden="1"/>
    <cellStyle name="Uwaga 3" xfId="18881" hidden="1"/>
    <cellStyle name="Uwaga 3" xfId="18877" hidden="1"/>
    <cellStyle name="Uwaga 3" xfId="18870" hidden="1"/>
    <cellStyle name="Uwaga 3" xfId="18865" hidden="1"/>
    <cellStyle name="Uwaga 3" xfId="18861" hidden="1"/>
    <cellStyle name="Uwaga 3" xfId="18854" hidden="1"/>
    <cellStyle name="Uwaga 3" xfId="18849" hidden="1"/>
    <cellStyle name="Uwaga 3" xfId="18845" hidden="1"/>
    <cellStyle name="Uwaga 3" xfId="18840" hidden="1"/>
    <cellStyle name="Uwaga 3" xfId="18835" hidden="1"/>
    <cellStyle name="Uwaga 3" xfId="18831" hidden="1"/>
    <cellStyle name="Uwaga 3" xfId="18825" hidden="1"/>
    <cellStyle name="Uwaga 3" xfId="18821" hidden="1"/>
    <cellStyle name="Uwaga 3" xfId="18818" hidden="1"/>
    <cellStyle name="Uwaga 3" xfId="18811" hidden="1"/>
    <cellStyle name="Uwaga 3" xfId="18806" hidden="1"/>
    <cellStyle name="Uwaga 3" xfId="18801" hidden="1"/>
    <cellStyle name="Uwaga 3" xfId="18795" hidden="1"/>
    <cellStyle name="Uwaga 3" xfId="18790" hidden="1"/>
    <cellStyle name="Uwaga 3" xfId="18785" hidden="1"/>
    <cellStyle name="Uwaga 3" xfId="18780" hidden="1"/>
    <cellStyle name="Uwaga 3" xfId="18775" hidden="1"/>
    <cellStyle name="Uwaga 3" xfId="18770" hidden="1"/>
    <cellStyle name="Uwaga 3" xfId="18766" hidden="1"/>
    <cellStyle name="Uwaga 3" xfId="18762" hidden="1"/>
    <cellStyle name="Uwaga 3" xfId="18757" hidden="1"/>
    <cellStyle name="Uwaga 3" xfId="18750" hidden="1"/>
    <cellStyle name="Uwaga 3" xfId="18745" hidden="1"/>
    <cellStyle name="Uwaga 3" xfId="18740" hidden="1"/>
    <cellStyle name="Uwaga 3" xfId="18734" hidden="1"/>
    <cellStyle name="Uwaga 3" xfId="18729"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87" hidden="1"/>
    <cellStyle name="Uwaga 3" xfId="19485" hidden="1"/>
    <cellStyle name="Uwaga 3" xfId="19483" hidden="1"/>
    <cellStyle name="Uwaga 3" xfId="19470" hidden="1"/>
    <cellStyle name="Uwaga 3" xfId="19469" hidden="1"/>
    <cellStyle name="Uwaga 3" xfId="19468" hidden="1"/>
    <cellStyle name="Uwaga 3" xfId="19455" hidden="1"/>
    <cellStyle name="Uwaga 3" xfId="19454" hidden="1"/>
    <cellStyle name="Uwaga 3" xfId="19453" hidden="1"/>
    <cellStyle name="Uwaga 3" xfId="19441" hidden="1"/>
    <cellStyle name="Uwaga 3" xfId="19439" hidden="1"/>
    <cellStyle name="Uwaga 3" xfId="19438" hidden="1"/>
    <cellStyle name="Uwaga 3" xfId="19425" hidden="1"/>
    <cellStyle name="Uwaga 3" xfId="19424" hidden="1"/>
    <cellStyle name="Uwaga 3" xfId="19423" hidden="1"/>
    <cellStyle name="Uwaga 3" xfId="19411" hidden="1"/>
    <cellStyle name="Uwaga 3" xfId="19409" hidden="1"/>
    <cellStyle name="Uwaga 3" xfId="19407" hidden="1"/>
    <cellStyle name="Uwaga 3" xfId="19396" hidden="1"/>
    <cellStyle name="Uwaga 3" xfId="19394" hidden="1"/>
    <cellStyle name="Uwaga 3" xfId="19392" hidden="1"/>
    <cellStyle name="Uwaga 3" xfId="19381" hidden="1"/>
    <cellStyle name="Uwaga 3" xfId="19379" hidden="1"/>
    <cellStyle name="Uwaga 3" xfId="19377" hidden="1"/>
    <cellStyle name="Uwaga 3" xfId="19366" hidden="1"/>
    <cellStyle name="Uwaga 3" xfId="19364" hidden="1"/>
    <cellStyle name="Uwaga 3" xfId="19362" hidden="1"/>
    <cellStyle name="Uwaga 3" xfId="19351" hidden="1"/>
    <cellStyle name="Uwaga 3" xfId="19349" hidden="1"/>
    <cellStyle name="Uwaga 3" xfId="19347" hidden="1"/>
    <cellStyle name="Uwaga 3" xfId="19336" hidden="1"/>
    <cellStyle name="Uwaga 3" xfId="19334" hidden="1"/>
    <cellStyle name="Uwaga 3" xfId="19332" hidden="1"/>
    <cellStyle name="Uwaga 3" xfId="19321" hidden="1"/>
    <cellStyle name="Uwaga 3" xfId="19319" hidden="1"/>
    <cellStyle name="Uwaga 3" xfId="19317" hidden="1"/>
    <cellStyle name="Uwaga 3" xfId="19306" hidden="1"/>
    <cellStyle name="Uwaga 3" xfId="19304" hidden="1"/>
    <cellStyle name="Uwaga 3" xfId="19302" hidden="1"/>
    <cellStyle name="Uwaga 3" xfId="19291" hidden="1"/>
    <cellStyle name="Uwaga 3" xfId="19289" hidden="1"/>
    <cellStyle name="Uwaga 3" xfId="19287" hidden="1"/>
    <cellStyle name="Uwaga 3" xfId="19276" hidden="1"/>
    <cellStyle name="Uwaga 3" xfId="19274" hidden="1"/>
    <cellStyle name="Uwaga 3" xfId="19272" hidden="1"/>
    <cellStyle name="Uwaga 3" xfId="19261" hidden="1"/>
    <cellStyle name="Uwaga 3" xfId="19259" hidden="1"/>
    <cellStyle name="Uwaga 3" xfId="19257" hidden="1"/>
    <cellStyle name="Uwaga 3" xfId="19246" hidden="1"/>
    <cellStyle name="Uwaga 3" xfId="19244" hidden="1"/>
    <cellStyle name="Uwaga 3" xfId="19242" hidden="1"/>
    <cellStyle name="Uwaga 3" xfId="19231" hidden="1"/>
    <cellStyle name="Uwaga 3" xfId="19229" hidden="1"/>
    <cellStyle name="Uwaga 3" xfId="19227" hidden="1"/>
    <cellStyle name="Uwaga 3" xfId="19216" hidden="1"/>
    <cellStyle name="Uwaga 3" xfId="19214" hidden="1"/>
    <cellStyle name="Uwaga 3" xfId="19212" hidden="1"/>
    <cellStyle name="Uwaga 3" xfId="19201" hidden="1"/>
    <cellStyle name="Uwaga 3" xfId="19199" hidden="1"/>
    <cellStyle name="Uwaga 3" xfId="19197" hidden="1"/>
    <cellStyle name="Uwaga 3" xfId="19186" hidden="1"/>
    <cellStyle name="Uwaga 3" xfId="19184" hidden="1"/>
    <cellStyle name="Uwaga 3" xfId="19182" hidden="1"/>
    <cellStyle name="Uwaga 3" xfId="19171" hidden="1"/>
    <cellStyle name="Uwaga 3" xfId="19169" hidden="1"/>
    <cellStyle name="Uwaga 3" xfId="19167" hidden="1"/>
    <cellStyle name="Uwaga 3" xfId="19156" hidden="1"/>
    <cellStyle name="Uwaga 3" xfId="19154" hidden="1"/>
    <cellStyle name="Uwaga 3" xfId="19152" hidden="1"/>
    <cellStyle name="Uwaga 3" xfId="19141" hidden="1"/>
    <cellStyle name="Uwaga 3" xfId="19139" hidden="1"/>
    <cellStyle name="Uwaga 3" xfId="19137" hidden="1"/>
    <cellStyle name="Uwaga 3" xfId="19126" hidden="1"/>
    <cellStyle name="Uwaga 3" xfId="19124" hidden="1"/>
    <cellStyle name="Uwaga 3" xfId="19122" hidden="1"/>
    <cellStyle name="Uwaga 3" xfId="19111" hidden="1"/>
    <cellStyle name="Uwaga 3" xfId="19109" hidden="1"/>
    <cellStyle name="Uwaga 3" xfId="19107" hidden="1"/>
    <cellStyle name="Uwaga 3" xfId="19096" hidden="1"/>
    <cellStyle name="Uwaga 3" xfId="19094" hidden="1"/>
    <cellStyle name="Uwaga 3" xfId="19091" hidden="1"/>
    <cellStyle name="Uwaga 3" xfId="19081" hidden="1"/>
    <cellStyle name="Uwaga 3" xfId="19079" hidden="1"/>
    <cellStyle name="Uwaga 3" xfId="19077" hidden="1"/>
    <cellStyle name="Uwaga 3" xfId="19066" hidden="1"/>
    <cellStyle name="Uwaga 3" xfId="19064" hidden="1"/>
    <cellStyle name="Uwaga 3" xfId="19062" hidden="1"/>
    <cellStyle name="Uwaga 3" xfId="19051" hidden="1"/>
    <cellStyle name="Uwaga 3" xfId="19049" hidden="1"/>
    <cellStyle name="Uwaga 3" xfId="19046" hidden="1"/>
    <cellStyle name="Uwaga 3" xfId="19036" hidden="1"/>
    <cellStyle name="Uwaga 3" xfId="19034" hidden="1"/>
    <cellStyle name="Uwaga 3" xfId="19031" hidden="1"/>
    <cellStyle name="Uwaga 3" xfId="19021" hidden="1"/>
    <cellStyle name="Uwaga 3" xfId="19019" hidden="1"/>
    <cellStyle name="Uwaga 3" xfId="19016" hidden="1"/>
    <cellStyle name="Uwaga 3" xfId="19007" hidden="1"/>
    <cellStyle name="Uwaga 3" xfId="19004" hidden="1"/>
    <cellStyle name="Uwaga 3" xfId="19000" hidden="1"/>
    <cellStyle name="Uwaga 3" xfId="18992" hidden="1"/>
    <cellStyle name="Uwaga 3" xfId="18989" hidden="1"/>
    <cellStyle name="Uwaga 3" xfId="18985" hidden="1"/>
    <cellStyle name="Uwaga 3" xfId="18977" hidden="1"/>
    <cellStyle name="Uwaga 3" xfId="18974" hidden="1"/>
    <cellStyle name="Uwaga 3" xfId="18970" hidden="1"/>
    <cellStyle name="Uwaga 3" xfId="18962" hidden="1"/>
    <cellStyle name="Uwaga 3" xfId="18959" hidden="1"/>
    <cellStyle name="Uwaga 3" xfId="18955" hidden="1"/>
    <cellStyle name="Uwaga 3" xfId="18947" hidden="1"/>
    <cellStyle name="Uwaga 3" xfId="18944" hidden="1"/>
    <cellStyle name="Uwaga 3" xfId="18940" hidden="1"/>
    <cellStyle name="Uwaga 3" xfId="18932" hidden="1"/>
    <cellStyle name="Uwaga 3" xfId="18928" hidden="1"/>
    <cellStyle name="Uwaga 3" xfId="18923" hidden="1"/>
    <cellStyle name="Uwaga 3" xfId="18917" hidden="1"/>
    <cellStyle name="Uwaga 3" xfId="18913" hidden="1"/>
    <cellStyle name="Uwaga 3" xfId="18908" hidden="1"/>
    <cellStyle name="Uwaga 3" xfId="18902" hidden="1"/>
    <cellStyle name="Uwaga 3" xfId="18898" hidden="1"/>
    <cellStyle name="Uwaga 3" xfId="18893" hidden="1"/>
    <cellStyle name="Uwaga 3" xfId="18887" hidden="1"/>
    <cellStyle name="Uwaga 3" xfId="18884" hidden="1"/>
    <cellStyle name="Uwaga 3" xfId="18880" hidden="1"/>
    <cellStyle name="Uwaga 3" xfId="18872" hidden="1"/>
    <cellStyle name="Uwaga 3" xfId="18869" hidden="1"/>
    <cellStyle name="Uwaga 3" xfId="18864" hidden="1"/>
    <cellStyle name="Uwaga 3" xfId="18857" hidden="1"/>
    <cellStyle name="Uwaga 3" xfId="18853" hidden="1"/>
    <cellStyle name="Uwaga 3" xfId="18848" hidden="1"/>
    <cellStyle name="Uwaga 3" xfId="18842" hidden="1"/>
    <cellStyle name="Uwaga 3" xfId="18838" hidden="1"/>
    <cellStyle name="Uwaga 3" xfId="18833" hidden="1"/>
    <cellStyle name="Uwaga 3" xfId="18827" hidden="1"/>
    <cellStyle name="Uwaga 3" xfId="18824" hidden="1"/>
    <cellStyle name="Uwaga 3" xfId="18820" hidden="1"/>
    <cellStyle name="Uwaga 3" xfId="18812" hidden="1"/>
    <cellStyle name="Uwaga 3" xfId="18807" hidden="1"/>
    <cellStyle name="Uwaga 3" xfId="18802" hidden="1"/>
    <cellStyle name="Uwaga 3" xfId="18797" hidden="1"/>
    <cellStyle name="Uwaga 3" xfId="18792" hidden="1"/>
    <cellStyle name="Uwaga 3" xfId="18787" hidden="1"/>
    <cellStyle name="Uwaga 3" xfId="18782" hidden="1"/>
    <cellStyle name="Uwaga 3" xfId="18777" hidden="1"/>
    <cellStyle name="Uwaga 3" xfId="18772" hidden="1"/>
    <cellStyle name="Uwaga 3" xfId="18767" hidden="1"/>
    <cellStyle name="Uwaga 3" xfId="18763" hidden="1"/>
    <cellStyle name="Uwaga 3" xfId="18758"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9491" hidden="1"/>
    <cellStyle name="Uwaga 3" xfId="19490" hidden="1"/>
    <cellStyle name="Uwaga 3" xfId="19488" hidden="1"/>
    <cellStyle name="Uwaga 3" xfId="19475" hidden="1"/>
    <cellStyle name="Uwaga 3" xfId="19473" hidden="1"/>
    <cellStyle name="Uwaga 3" xfId="19471" hidden="1"/>
    <cellStyle name="Uwaga 3" xfId="19461" hidden="1"/>
    <cellStyle name="Uwaga 3" xfId="19459" hidden="1"/>
    <cellStyle name="Uwaga 3" xfId="19457" hidden="1"/>
    <cellStyle name="Uwaga 3" xfId="19446" hidden="1"/>
    <cellStyle name="Uwaga 3" xfId="19444" hidden="1"/>
    <cellStyle name="Uwaga 3" xfId="19442" hidden="1"/>
    <cellStyle name="Uwaga 3" xfId="19429" hidden="1"/>
    <cellStyle name="Uwaga 3" xfId="19427" hidden="1"/>
    <cellStyle name="Uwaga 3" xfId="19426" hidden="1"/>
    <cellStyle name="Uwaga 3" xfId="19413" hidden="1"/>
    <cellStyle name="Uwaga 3" xfId="19412" hidden="1"/>
    <cellStyle name="Uwaga 3" xfId="19410" hidden="1"/>
    <cellStyle name="Uwaga 3" xfId="19398" hidden="1"/>
    <cellStyle name="Uwaga 3" xfId="19397" hidden="1"/>
    <cellStyle name="Uwaga 3" xfId="19395" hidden="1"/>
    <cellStyle name="Uwaga 3" xfId="19383" hidden="1"/>
    <cellStyle name="Uwaga 3" xfId="19382" hidden="1"/>
    <cellStyle name="Uwaga 3" xfId="19380" hidden="1"/>
    <cellStyle name="Uwaga 3" xfId="19368" hidden="1"/>
    <cellStyle name="Uwaga 3" xfId="19367" hidden="1"/>
    <cellStyle name="Uwaga 3" xfId="19365" hidden="1"/>
    <cellStyle name="Uwaga 3" xfId="19353" hidden="1"/>
    <cellStyle name="Uwaga 3" xfId="19352" hidden="1"/>
    <cellStyle name="Uwaga 3" xfId="19350" hidden="1"/>
    <cellStyle name="Uwaga 3" xfId="19338" hidden="1"/>
    <cellStyle name="Uwaga 3" xfId="19337" hidden="1"/>
    <cellStyle name="Uwaga 3" xfId="19335" hidden="1"/>
    <cellStyle name="Uwaga 3" xfId="19323" hidden="1"/>
    <cellStyle name="Uwaga 3" xfId="19322" hidden="1"/>
    <cellStyle name="Uwaga 3" xfId="19320" hidden="1"/>
    <cellStyle name="Uwaga 3" xfId="19308" hidden="1"/>
    <cellStyle name="Uwaga 3" xfId="19307" hidden="1"/>
    <cellStyle name="Uwaga 3" xfId="19305" hidden="1"/>
    <cellStyle name="Uwaga 3" xfId="19293" hidden="1"/>
    <cellStyle name="Uwaga 3" xfId="19292" hidden="1"/>
    <cellStyle name="Uwaga 3" xfId="19290" hidden="1"/>
    <cellStyle name="Uwaga 3" xfId="19278" hidden="1"/>
    <cellStyle name="Uwaga 3" xfId="19277" hidden="1"/>
    <cellStyle name="Uwaga 3" xfId="19275" hidden="1"/>
    <cellStyle name="Uwaga 3" xfId="19263" hidden="1"/>
    <cellStyle name="Uwaga 3" xfId="19262" hidden="1"/>
    <cellStyle name="Uwaga 3" xfId="19260" hidden="1"/>
    <cellStyle name="Uwaga 3" xfId="19248" hidden="1"/>
    <cellStyle name="Uwaga 3" xfId="19247" hidden="1"/>
    <cellStyle name="Uwaga 3" xfId="19245" hidden="1"/>
    <cellStyle name="Uwaga 3" xfId="19233" hidden="1"/>
    <cellStyle name="Uwaga 3" xfId="19232" hidden="1"/>
    <cellStyle name="Uwaga 3" xfId="19230" hidden="1"/>
    <cellStyle name="Uwaga 3" xfId="19218" hidden="1"/>
    <cellStyle name="Uwaga 3" xfId="19217" hidden="1"/>
    <cellStyle name="Uwaga 3" xfId="19215" hidden="1"/>
    <cellStyle name="Uwaga 3" xfId="19203" hidden="1"/>
    <cellStyle name="Uwaga 3" xfId="19202" hidden="1"/>
    <cellStyle name="Uwaga 3" xfId="19200" hidden="1"/>
    <cellStyle name="Uwaga 3" xfId="19188" hidden="1"/>
    <cellStyle name="Uwaga 3" xfId="19187" hidden="1"/>
    <cellStyle name="Uwaga 3" xfId="19185" hidden="1"/>
    <cellStyle name="Uwaga 3" xfId="19173" hidden="1"/>
    <cellStyle name="Uwaga 3" xfId="19172" hidden="1"/>
    <cellStyle name="Uwaga 3" xfId="19170" hidden="1"/>
    <cellStyle name="Uwaga 3" xfId="19158" hidden="1"/>
    <cellStyle name="Uwaga 3" xfId="19157" hidden="1"/>
    <cellStyle name="Uwaga 3" xfId="19155" hidden="1"/>
    <cellStyle name="Uwaga 3" xfId="19143" hidden="1"/>
    <cellStyle name="Uwaga 3" xfId="19142" hidden="1"/>
    <cellStyle name="Uwaga 3" xfId="19140" hidden="1"/>
    <cellStyle name="Uwaga 3" xfId="19128" hidden="1"/>
    <cellStyle name="Uwaga 3" xfId="19127" hidden="1"/>
    <cellStyle name="Uwaga 3" xfId="19125" hidden="1"/>
    <cellStyle name="Uwaga 3" xfId="19113" hidden="1"/>
    <cellStyle name="Uwaga 3" xfId="19112" hidden="1"/>
    <cellStyle name="Uwaga 3" xfId="19110" hidden="1"/>
    <cellStyle name="Uwaga 3" xfId="19098" hidden="1"/>
    <cellStyle name="Uwaga 3" xfId="19097" hidden="1"/>
    <cellStyle name="Uwaga 3" xfId="19095" hidden="1"/>
    <cellStyle name="Uwaga 3" xfId="19083" hidden="1"/>
    <cellStyle name="Uwaga 3" xfId="19082" hidden="1"/>
    <cellStyle name="Uwaga 3" xfId="19080" hidden="1"/>
    <cellStyle name="Uwaga 3" xfId="19068" hidden="1"/>
    <cellStyle name="Uwaga 3" xfId="19067" hidden="1"/>
    <cellStyle name="Uwaga 3" xfId="19065" hidden="1"/>
    <cellStyle name="Uwaga 3" xfId="19053" hidden="1"/>
    <cellStyle name="Uwaga 3" xfId="19052" hidden="1"/>
    <cellStyle name="Uwaga 3" xfId="19050" hidden="1"/>
    <cellStyle name="Uwaga 3" xfId="19038" hidden="1"/>
    <cellStyle name="Uwaga 3" xfId="19037" hidden="1"/>
    <cellStyle name="Uwaga 3" xfId="19035" hidden="1"/>
    <cellStyle name="Uwaga 3" xfId="19023" hidden="1"/>
    <cellStyle name="Uwaga 3" xfId="19022" hidden="1"/>
    <cellStyle name="Uwaga 3" xfId="19020" hidden="1"/>
    <cellStyle name="Uwaga 3" xfId="19008" hidden="1"/>
    <cellStyle name="Uwaga 3" xfId="19006" hidden="1"/>
    <cellStyle name="Uwaga 3" xfId="19003" hidden="1"/>
    <cellStyle name="Uwaga 3" xfId="18993" hidden="1"/>
    <cellStyle name="Uwaga 3" xfId="18991" hidden="1"/>
    <cellStyle name="Uwaga 3" xfId="18988" hidden="1"/>
    <cellStyle name="Uwaga 3" xfId="18978" hidden="1"/>
    <cellStyle name="Uwaga 3" xfId="18976" hidden="1"/>
    <cellStyle name="Uwaga 3" xfId="18973" hidden="1"/>
    <cellStyle name="Uwaga 3" xfId="18963" hidden="1"/>
    <cellStyle name="Uwaga 3" xfId="18961" hidden="1"/>
    <cellStyle name="Uwaga 3" xfId="18958" hidden="1"/>
    <cellStyle name="Uwaga 3" xfId="18948" hidden="1"/>
    <cellStyle name="Uwaga 3" xfId="18946" hidden="1"/>
    <cellStyle name="Uwaga 3" xfId="18943" hidden="1"/>
    <cellStyle name="Uwaga 3" xfId="18933" hidden="1"/>
    <cellStyle name="Uwaga 3" xfId="18931" hidden="1"/>
    <cellStyle name="Uwaga 3" xfId="18927" hidden="1"/>
    <cellStyle name="Uwaga 3" xfId="18918" hidden="1"/>
    <cellStyle name="Uwaga 3" xfId="18915" hidden="1"/>
    <cellStyle name="Uwaga 3" xfId="18911" hidden="1"/>
    <cellStyle name="Uwaga 3" xfId="18903" hidden="1"/>
    <cellStyle name="Uwaga 3" xfId="18901" hidden="1"/>
    <cellStyle name="Uwaga 3" xfId="18897" hidden="1"/>
    <cellStyle name="Uwaga 3" xfId="18888" hidden="1"/>
    <cellStyle name="Uwaga 3" xfId="18886" hidden="1"/>
    <cellStyle name="Uwaga 3" xfId="18883" hidden="1"/>
    <cellStyle name="Uwaga 3" xfId="18873" hidden="1"/>
    <cellStyle name="Uwaga 3" xfId="18871" hidden="1"/>
    <cellStyle name="Uwaga 3" xfId="18866" hidden="1"/>
    <cellStyle name="Uwaga 3" xfId="18858" hidden="1"/>
    <cellStyle name="Uwaga 3" xfId="18856" hidden="1"/>
    <cellStyle name="Uwaga 3" xfId="18851" hidden="1"/>
    <cellStyle name="Uwaga 3" xfId="18843" hidden="1"/>
    <cellStyle name="Uwaga 3" xfId="18841" hidden="1"/>
    <cellStyle name="Uwaga 3" xfId="18836" hidden="1"/>
    <cellStyle name="Uwaga 3" xfId="18828" hidden="1"/>
    <cellStyle name="Uwaga 3" xfId="18826" hidden="1"/>
    <cellStyle name="Uwaga 3" xfId="18822" hidden="1"/>
    <cellStyle name="Uwaga 3" xfId="18813" hidden="1"/>
    <cellStyle name="Uwaga 3" xfId="18810"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5" hidden="1"/>
    <cellStyle name="Uwaga 3" xfId="18761" hidden="1"/>
    <cellStyle name="Uwaga 3" xfId="18752" hidden="1"/>
    <cellStyle name="Uwaga 3" xfId="18747" hidden="1"/>
    <cellStyle name="Uwaga 3" xfId="18742" hidden="1"/>
    <cellStyle name="Uwaga 3" xfId="18737" hidden="1"/>
    <cellStyle name="Uwaga 3" xfId="18732" hidden="1"/>
    <cellStyle name="Uwaga 3" xfId="18727" hidden="1"/>
    <cellStyle name="Uwaga 3" xfId="18722" hidden="1"/>
    <cellStyle name="Uwaga 3" xfId="18717" hidden="1"/>
    <cellStyle name="Uwaga 3" xfId="18712" hidden="1"/>
    <cellStyle name="Uwaga 3" xfId="18708" hidden="1"/>
    <cellStyle name="Uwaga 3" xfId="18703" hidden="1"/>
    <cellStyle name="Uwaga 3" xfId="18698" hidden="1"/>
    <cellStyle name="Uwaga 3" xfId="18693" hidden="1"/>
    <cellStyle name="Uwaga 3" xfId="18689" hidden="1"/>
    <cellStyle name="Uwaga 3" xfId="18685" hidden="1"/>
    <cellStyle name="Uwaga 3" xfId="18678" hidden="1"/>
    <cellStyle name="Uwaga 3" xfId="18674" hidden="1"/>
    <cellStyle name="Uwaga 3" xfId="18669" hidden="1"/>
    <cellStyle name="Uwaga 3" xfId="18663" hidden="1"/>
    <cellStyle name="Uwaga 3" xfId="18659" hidden="1"/>
    <cellStyle name="Uwaga 3" xfId="18654" hidden="1"/>
    <cellStyle name="Uwaga 3" xfId="18648" hidden="1"/>
    <cellStyle name="Uwaga 3" xfId="18644" hidden="1"/>
    <cellStyle name="Uwaga 3" xfId="18640" hidden="1"/>
    <cellStyle name="Uwaga 3" xfId="18633" hidden="1"/>
    <cellStyle name="Uwaga 3" xfId="18629" hidden="1"/>
    <cellStyle name="Uwaga 3" xfId="18625" hidden="1"/>
    <cellStyle name="Uwaga 3" xfId="18543" hidden="1"/>
    <cellStyle name="Uwaga 3" xfId="18542" hidden="1"/>
    <cellStyle name="Uwaga 3" xfId="18541" hidden="1"/>
    <cellStyle name="Uwaga 3" xfId="18534" hidden="1"/>
    <cellStyle name="Uwaga 3" xfId="18533" hidden="1"/>
    <cellStyle name="Uwaga 3" xfId="18532" hidden="1"/>
    <cellStyle name="Uwaga 3" xfId="18525" hidden="1"/>
    <cellStyle name="Uwaga 3" xfId="18524" hidden="1"/>
    <cellStyle name="Uwaga 3" xfId="18523" hidden="1"/>
    <cellStyle name="Uwaga 3" xfId="18516" hidden="1"/>
    <cellStyle name="Uwaga 3" xfId="18515" hidden="1"/>
    <cellStyle name="Uwaga 3" xfId="18514" hidden="1"/>
    <cellStyle name="Uwaga 3" xfId="18507" hidden="1"/>
    <cellStyle name="Uwaga 3" xfId="18506" hidden="1"/>
    <cellStyle name="Uwaga 3" xfId="18504" hidden="1"/>
    <cellStyle name="Uwaga 3" xfId="18499" hidden="1"/>
    <cellStyle name="Uwaga 3" xfId="18496" hidden="1"/>
    <cellStyle name="Uwaga 3" xfId="18494" hidden="1"/>
    <cellStyle name="Uwaga 3" xfId="18490" hidden="1"/>
    <cellStyle name="Uwaga 3" xfId="18487" hidden="1"/>
    <cellStyle name="Uwaga 3" xfId="18485" hidden="1"/>
    <cellStyle name="Uwaga 3" xfId="18481" hidden="1"/>
    <cellStyle name="Uwaga 3" xfId="18478" hidden="1"/>
    <cellStyle name="Uwaga 3" xfId="18476" hidden="1"/>
    <cellStyle name="Uwaga 3" xfId="18472" hidden="1"/>
    <cellStyle name="Uwaga 3" xfId="18470" hidden="1"/>
    <cellStyle name="Uwaga 3" xfId="18469" hidden="1"/>
    <cellStyle name="Uwaga 3" xfId="18463" hidden="1"/>
    <cellStyle name="Uwaga 3" xfId="18461" hidden="1"/>
    <cellStyle name="Uwaga 3" xfId="18458" hidden="1"/>
    <cellStyle name="Uwaga 3" xfId="18454" hidden="1"/>
    <cellStyle name="Uwaga 3" xfId="18451" hidden="1"/>
    <cellStyle name="Uwaga 3" xfId="18449" hidden="1"/>
    <cellStyle name="Uwaga 3" xfId="18445" hidden="1"/>
    <cellStyle name="Uwaga 3" xfId="18442" hidden="1"/>
    <cellStyle name="Uwaga 3" xfId="18440" hidden="1"/>
    <cellStyle name="Uwaga 3" xfId="18436" hidden="1"/>
    <cellStyle name="Uwaga 3" xfId="18434" hidden="1"/>
    <cellStyle name="Uwaga 3" xfId="18433" hidden="1"/>
    <cellStyle name="Uwaga 3" xfId="18427" hidden="1"/>
    <cellStyle name="Uwaga 3" xfId="18424" hidden="1"/>
    <cellStyle name="Uwaga 3" xfId="18422" hidden="1"/>
    <cellStyle name="Uwaga 3" xfId="18418" hidden="1"/>
    <cellStyle name="Uwaga 3" xfId="18415" hidden="1"/>
    <cellStyle name="Uwaga 3" xfId="18413" hidden="1"/>
    <cellStyle name="Uwaga 3" xfId="18409" hidden="1"/>
    <cellStyle name="Uwaga 3" xfId="18406" hidden="1"/>
    <cellStyle name="Uwaga 3" xfId="18404" hidden="1"/>
    <cellStyle name="Uwaga 3" xfId="18400" hidden="1"/>
    <cellStyle name="Uwaga 3" xfId="18398" hidden="1"/>
    <cellStyle name="Uwaga 3" xfId="18397" hidden="1"/>
    <cellStyle name="Uwaga 3" xfId="18390" hidden="1"/>
    <cellStyle name="Uwaga 3" xfId="18387" hidden="1"/>
    <cellStyle name="Uwaga 3" xfId="18385" hidden="1"/>
    <cellStyle name="Uwaga 3" xfId="18381" hidden="1"/>
    <cellStyle name="Uwaga 3" xfId="18378" hidden="1"/>
    <cellStyle name="Uwaga 3" xfId="18376" hidden="1"/>
    <cellStyle name="Uwaga 3" xfId="18372" hidden="1"/>
    <cellStyle name="Uwaga 3" xfId="18369" hidden="1"/>
    <cellStyle name="Uwaga 3" xfId="18367" hidden="1"/>
    <cellStyle name="Uwaga 3" xfId="18364" hidden="1"/>
    <cellStyle name="Uwaga 3" xfId="18362" hidden="1"/>
    <cellStyle name="Uwaga 3" xfId="18361" hidden="1"/>
    <cellStyle name="Uwaga 3" xfId="18355" hidden="1"/>
    <cellStyle name="Uwaga 3" xfId="18353" hidden="1"/>
    <cellStyle name="Uwaga 3" xfId="18351" hidden="1"/>
    <cellStyle name="Uwaga 3" xfId="18346" hidden="1"/>
    <cellStyle name="Uwaga 3" xfId="18344" hidden="1"/>
    <cellStyle name="Uwaga 3" xfId="18342" hidden="1"/>
    <cellStyle name="Uwaga 3" xfId="18337" hidden="1"/>
    <cellStyle name="Uwaga 3" xfId="18335" hidden="1"/>
    <cellStyle name="Uwaga 3" xfId="18333" hidden="1"/>
    <cellStyle name="Uwaga 3" xfId="18328" hidden="1"/>
    <cellStyle name="Uwaga 3" xfId="18326" hidden="1"/>
    <cellStyle name="Uwaga 3" xfId="18325" hidden="1"/>
    <cellStyle name="Uwaga 3" xfId="18318" hidden="1"/>
    <cellStyle name="Uwaga 3" xfId="18315" hidden="1"/>
    <cellStyle name="Uwaga 3" xfId="18313" hidden="1"/>
    <cellStyle name="Uwaga 3" xfId="18309" hidden="1"/>
    <cellStyle name="Uwaga 3" xfId="18306" hidden="1"/>
    <cellStyle name="Uwaga 3" xfId="18304" hidden="1"/>
    <cellStyle name="Uwaga 3" xfId="18300" hidden="1"/>
    <cellStyle name="Uwaga 3" xfId="18297" hidden="1"/>
    <cellStyle name="Uwaga 3" xfId="18295" hidden="1"/>
    <cellStyle name="Uwaga 3" xfId="18292" hidden="1"/>
    <cellStyle name="Uwaga 3" xfId="18290" hidden="1"/>
    <cellStyle name="Uwaga 3" xfId="18288" hidden="1"/>
    <cellStyle name="Uwaga 3" xfId="18282" hidden="1"/>
    <cellStyle name="Uwaga 3" xfId="18279" hidden="1"/>
    <cellStyle name="Uwaga 3" xfId="18277" hidden="1"/>
    <cellStyle name="Uwaga 3" xfId="18273" hidden="1"/>
    <cellStyle name="Uwaga 3" xfId="18270" hidden="1"/>
    <cellStyle name="Uwaga 3" xfId="18268" hidden="1"/>
    <cellStyle name="Uwaga 3" xfId="18264" hidden="1"/>
    <cellStyle name="Uwaga 3" xfId="18261" hidden="1"/>
    <cellStyle name="Uwaga 3" xfId="18259" hidden="1"/>
    <cellStyle name="Uwaga 3" xfId="18257" hidden="1"/>
    <cellStyle name="Uwaga 3" xfId="18255" hidden="1"/>
    <cellStyle name="Uwaga 3" xfId="18253" hidden="1"/>
    <cellStyle name="Uwaga 3" xfId="18248" hidden="1"/>
    <cellStyle name="Uwaga 3" xfId="18246" hidden="1"/>
    <cellStyle name="Uwaga 3" xfId="18243" hidden="1"/>
    <cellStyle name="Uwaga 3" xfId="18239" hidden="1"/>
    <cellStyle name="Uwaga 3" xfId="18236" hidden="1"/>
    <cellStyle name="Uwaga 3" xfId="18233" hidden="1"/>
    <cellStyle name="Uwaga 3" xfId="18230" hidden="1"/>
    <cellStyle name="Uwaga 3" xfId="18228" hidden="1"/>
    <cellStyle name="Uwaga 3" xfId="18225" hidden="1"/>
    <cellStyle name="Uwaga 3" xfId="18221" hidden="1"/>
    <cellStyle name="Uwaga 3" xfId="18219" hidden="1"/>
    <cellStyle name="Uwaga 3" xfId="18216" hidden="1"/>
    <cellStyle name="Uwaga 3" xfId="18211" hidden="1"/>
    <cellStyle name="Uwaga 3" xfId="18208" hidden="1"/>
    <cellStyle name="Uwaga 3" xfId="18205" hidden="1"/>
    <cellStyle name="Uwaga 3" xfId="18201" hidden="1"/>
    <cellStyle name="Uwaga 3" xfId="18198"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5" hidden="1"/>
    <cellStyle name="Uwaga 3" xfId="18172" hidden="1"/>
    <cellStyle name="Uwaga 3" xfId="18169" hidden="1"/>
    <cellStyle name="Uwaga 3" xfId="18166" hidden="1"/>
    <cellStyle name="Uwaga 3" xfId="18163" hidden="1"/>
    <cellStyle name="Uwaga 3" xfId="18160" hidden="1"/>
    <cellStyle name="Uwaga 3" xfId="18157" hidden="1"/>
    <cellStyle name="Uwaga 3" xfId="18154" hidden="1"/>
    <cellStyle name="Uwaga 3" xfId="18151" hidden="1"/>
    <cellStyle name="Uwaga 3" xfId="18149" hidden="1"/>
    <cellStyle name="Uwaga 3" xfId="18147" hidden="1"/>
    <cellStyle name="Uwaga 3" xfId="18144" hidden="1"/>
    <cellStyle name="Uwaga 3" xfId="18139" hidden="1"/>
    <cellStyle name="Uwaga 3" xfId="18136" hidden="1"/>
    <cellStyle name="Uwaga 3" xfId="18133"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2" hidden="1"/>
    <cellStyle name="Uwaga 3" xfId="18099" hidden="1"/>
    <cellStyle name="Uwaga 3" xfId="18097" hidden="1"/>
    <cellStyle name="Uwaga 3" xfId="18093" hidden="1"/>
    <cellStyle name="Uwaga 3" xfId="18090" hidden="1"/>
    <cellStyle name="Uwaga 3" xfId="18088" hidden="1"/>
    <cellStyle name="Uwaga 3" xfId="18084" hidden="1"/>
    <cellStyle name="Uwaga 3" xfId="18081"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6" hidden="1"/>
    <cellStyle name="Uwaga 3" xfId="18032" hidden="1"/>
    <cellStyle name="Uwaga 3" xfId="15139" hidden="1"/>
    <cellStyle name="Uwaga 3" xfId="16090" hidden="1"/>
    <cellStyle name="Uwaga 3" xfId="19611" hidden="1"/>
    <cellStyle name="Uwaga 3" xfId="19612" hidden="1"/>
    <cellStyle name="Uwaga 3" xfId="19614" hidden="1"/>
    <cellStyle name="Uwaga 3" xfId="19626" hidden="1"/>
    <cellStyle name="Uwaga 3" xfId="19627" hidden="1"/>
    <cellStyle name="Uwaga 3" xfId="19632" hidden="1"/>
    <cellStyle name="Uwaga 3" xfId="19641" hidden="1"/>
    <cellStyle name="Uwaga 3" xfId="19642" hidden="1"/>
    <cellStyle name="Uwaga 3" xfId="19647" hidden="1"/>
    <cellStyle name="Uwaga 3" xfId="19656" hidden="1"/>
    <cellStyle name="Uwaga 3" xfId="19657" hidden="1"/>
    <cellStyle name="Uwaga 3" xfId="19658" hidden="1"/>
    <cellStyle name="Uwaga 3" xfId="19671" hidden="1"/>
    <cellStyle name="Uwaga 3" xfId="19676" hidden="1"/>
    <cellStyle name="Uwaga 3" xfId="19681" hidden="1"/>
    <cellStyle name="Uwaga 3" xfId="19691" hidden="1"/>
    <cellStyle name="Uwaga 3" xfId="19696" hidden="1"/>
    <cellStyle name="Uwaga 3" xfId="19700" hidden="1"/>
    <cellStyle name="Uwaga 3" xfId="19707" hidden="1"/>
    <cellStyle name="Uwaga 3" xfId="19712" hidden="1"/>
    <cellStyle name="Uwaga 3" xfId="19715" hidden="1"/>
    <cellStyle name="Uwaga 3" xfId="19721" hidden="1"/>
    <cellStyle name="Uwaga 3" xfId="19726" hidden="1"/>
    <cellStyle name="Uwaga 3" xfId="19730" hidden="1"/>
    <cellStyle name="Uwaga 3" xfId="19731" hidden="1"/>
    <cellStyle name="Uwaga 3" xfId="19732" hidden="1"/>
    <cellStyle name="Uwaga 3" xfId="19736" hidden="1"/>
    <cellStyle name="Uwaga 3" xfId="19748" hidden="1"/>
    <cellStyle name="Uwaga 3" xfId="19753" hidden="1"/>
    <cellStyle name="Uwaga 3" xfId="19758" hidden="1"/>
    <cellStyle name="Uwaga 3" xfId="19763" hidden="1"/>
    <cellStyle name="Uwaga 3" xfId="19768" hidden="1"/>
    <cellStyle name="Uwaga 3" xfId="19773" hidden="1"/>
    <cellStyle name="Uwaga 3" xfId="19777" hidden="1"/>
    <cellStyle name="Uwaga 3" xfId="19781" hidden="1"/>
    <cellStyle name="Uwaga 3" xfId="19786" hidden="1"/>
    <cellStyle name="Uwaga 3" xfId="19791" hidden="1"/>
    <cellStyle name="Uwaga 3" xfId="19792" hidden="1"/>
    <cellStyle name="Uwaga 3" xfId="19794" hidden="1"/>
    <cellStyle name="Uwaga 3" xfId="19807" hidden="1"/>
    <cellStyle name="Uwaga 3" xfId="19811" hidden="1"/>
    <cellStyle name="Uwaga 3" xfId="19816" hidden="1"/>
    <cellStyle name="Uwaga 3" xfId="19823" hidden="1"/>
    <cellStyle name="Uwaga 3" xfId="19827" hidden="1"/>
    <cellStyle name="Uwaga 3" xfId="19832" hidden="1"/>
    <cellStyle name="Uwaga 3" xfId="19837" hidden="1"/>
    <cellStyle name="Uwaga 3" xfId="19840" hidden="1"/>
    <cellStyle name="Uwaga 3" xfId="19845" hidden="1"/>
    <cellStyle name="Uwaga 3" xfId="19851" hidden="1"/>
    <cellStyle name="Uwaga 3" xfId="19852" hidden="1"/>
    <cellStyle name="Uwaga 3" xfId="19855" hidden="1"/>
    <cellStyle name="Uwaga 3" xfId="19868" hidden="1"/>
    <cellStyle name="Uwaga 3" xfId="19872" hidden="1"/>
    <cellStyle name="Uwaga 3" xfId="19877" hidden="1"/>
    <cellStyle name="Uwaga 3" xfId="19884" hidden="1"/>
    <cellStyle name="Uwaga 3" xfId="19889" hidden="1"/>
    <cellStyle name="Uwaga 3" xfId="19893" hidden="1"/>
    <cellStyle name="Uwaga 3" xfId="19898" hidden="1"/>
    <cellStyle name="Uwaga 3" xfId="19902" hidden="1"/>
    <cellStyle name="Uwaga 3" xfId="19907" hidden="1"/>
    <cellStyle name="Uwaga 3" xfId="19911" hidden="1"/>
    <cellStyle name="Uwaga 3" xfId="19912" hidden="1"/>
    <cellStyle name="Uwaga 3" xfId="19914" hidden="1"/>
    <cellStyle name="Uwaga 3" xfId="19926" hidden="1"/>
    <cellStyle name="Uwaga 3" xfId="19927" hidden="1"/>
    <cellStyle name="Uwaga 3" xfId="19929" hidden="1"/>
    <cellStyle name="Uwaga 3" xfId="19941" hidden="1"/>
    <cellStyle name="Uwaga 3" xfId="19943" hidden="1"/>
    <cellStyle name="Uwaga 3" xfId="19946" hidden="1"/>
    <cellStyle name="Uwaga 3" xfId="19956" hidden="1"/>
    <cellStyle name="Uwaga 3" xfId="19957" hidden="1"/>
    <cellStyle name="Uwaga 3" xfId="19959" hidden="1"/>
    <cellStyle name="Uwaga 3" xfId="19971" hidden="1"/>
    <cellStyle name="Uwaga 3" xfId="19972" hidden="1"/>
    <cellStyle name="Uwaga 3" xfId="19973" hidden="1"/>
    <cellStyle name="Uwaga 3" xfId="19987" hidden="1"/>
    <cellStyle name="Uwaga 3" xfId="19990" hidden="1"/>
    <cellStyle name="Uwaga 3" xfId="19994" hidden="1"/>
    <cellStyle name="Uwaga 3" xfId="20002" hidden="1"/>
    <cellStyle name="Uwaga 3" xfId="20005" hidden="1"/>
    <cellStyle name="Uwaga 3" xfId="20009" hidden="1"/>
    <cellStyle name="Uwaga 3" xfId="20017" hidden="1"/>
    <cellStyle name="Uwaga 3" xfId="20020" hidden="1"/>
    <cellStyle name="Uwaga 3" xfId="20024" hidden="1"/>
    <cellStyle name="Uwaga 3" xfId="20031" hidden="1"/>
    <cellStyle name="Uwaga 3" xfId="20032" hidden="1"/>
    <cellStyle name="Uwaga 3" xfId="20034" hidden="1"/>
    <cellStyle name="Uwaga 3" xfId="20047" hidden="1"/>
    <cellStyle name="Uwaga 3" xfId="20050" hidden="1"/>
    <cellStyle name="Uwaga 3" xfId="20053" hidden="1"/>
    <cellStyle name="Uwaga 3" xfId="20062" hidden="1"/>
    <cellStyle name="Uwaga 3" xfId="20065" hidden="1"/>
    <cellStyle name="Uwaga 3" xfId="20069" hidden="1"/>
    <cellStyle name="Uwaga 3" xfId="20077" hidden="1"/>
    <cellStyle name="Uwaga 3" xfId="20079" hidden="1"/>
    <cellStyle name="Uwaga 3" xfId="20082" hidden="1"/>
    <cellStyle name="Uwaga 3" xfId="20091" hidden="1"/>
    <cellStyle name="Uwaga 3" xfId="20092" hidden="1"/>
    <cellStyle name="Uwaga 3" xfId="20093" hidden="1"/>
    <cellStyle name="Uwaga 3" xfId="20106" hidden="1"/>
    <cellStyle name="Uwaga 3" xfId="20107" hidden="1"/>
    <cellStyle name="Uwaga 3" xfId="20109" hidden="1"/>
    <cellStyle name="Uwaga 3" xfId="20121" hidden="1"/>
    <cellStyle name="Uwaga 3" xfId="20122" hidden="1"/>
    <cellStyle name="Uwaga 3" xfId="20124" hidden="1"/>
    <cellStyle name="Uwaga 3" xfId="20136" hidden="1"/>
    <cellStyle name="Uwaga 3" xfId="20137" hidden="1"/>
    <cellStyle name="Uwaga 3" xfId="20139" hidden="1"/>
    <cellStyle name="Uwaga 3" xfId="20151" hidden="1"/>
    <cellStyle name="Uwaga 3" xfId="20152" hidden="1"/>
    <cellStyle name="Uwaga 3" xfId="20153" hidden="1"/>
    <cellStyle name="Uwaga 3" xfId="20167" hidden="1"/>
    <cellStyle name="Uwaga 3" xfId="20169" hidden="1"/>
    <cellStyle name="Uwaga 3" xfId="20172" hidden="1"/>
    <cellStyle name="Uwaga 3" xfId="20182" hidden="1"/>
    <cellStyle name="Uwaga 3" xfId="20185" hidden="1"/>
    <cellStyle name="Uwaga 3" xfId="20188" hidden="1"/>
    <cellStyle name="Uwaga 3" xfId="20197" hidden="1"/>
    <cellStyle name="Uwaga 3" xfId="20199" hidden="1"/>
    <cellStyle name="Uwaga 3" xfId="20202" hidden="1"/>
    <cellStyle name="Uwaga 3" xfId="20211" hidden="1"/>
    <cellStyle name="Uwaga 3" xfId="20212" hidden="1"/>
    <cellStyle name="Uwaga 3" xfId="20213" hidden="1"/>
    <cellStyle name="Uwaga 3" xfId="20226" hidden="1"/>
    <cellStyle name="Uwaga 3" xfId="20228" hidden="1"/>
    <cellStyle name="Uwaga 3" xfId="20230" hidden="1"/>
    <cellStyle name="Uwaga 3" xfId="20241" hidden="1"/>
    <cellStyle name="Uwaga 3" xfId="20243" hidden="1"/>
    <cellStyle name="Uwaga 3" xfId="20245" hidden="1"/>
    <cellStyle name="Uwaga 3" xfId="20256" hidden="1"/>
    <cellStyle name="Uwaga 3" xfId="20258" hidden="1"/>
    <cellStyle name="Uwaga 3" xfId="20260" hidden="1"/>
    <cellStyle name="Uwaga 3" xfId="20271" hidden="1"/>
    <cellStyle name="Uwaga 3" xfId="20272" hidden="1"/>
    <cellStyle name="Uwaga 3" xfId="20273" hidden="1"/>
    <cellStyle name="Uwaga 3" xfId="20286" hidden="1"/>
    <cellStyle name="Uwaga 3" xfId="20288" hidden="1"/>
    <cellStyle name="Uwaga 3" xfId="20290" hidden="1"/>
    <cellStyle name="Uwaga 3" xfId="20301" hidden="1"/>
    <cellStyle name="Uwaga 3" xfId="20303" hidden="1"/>
    <cellStyle name="Uwaga 3" xfId="20305" hidden="1"/>
    <cellStyle name="Uwaga 3" xfId="20316" hidden="1"/>
    <cellStyle name="Uwaga 3" xfId="20318" hidden="1"/>
    <cellStyle name="Uwaga 3" xfId="20319" hidden="1"/>
    <cellStyle name="Uwaga 3" xfId="20331" hidden="1"/>
    <cellStyle name="Uwaga 3" xfId="20332" hidden="1"/>
    <cellStyle name="Uwaga 3" xfId="20333" hidden="1"/>
    <cellStyle name="Uwaga 3" xfId="20346" hidden="1"/>
    <cellStyle name="Uwaga 3" xfId="20348" hidden="1"/>
    <cellStyle name="Uwaga 3" xfId="20350" hidden="1"/>
    <cellStyle name="Uwaga 3" xfId="20361" hidden="1"/>
    <cellStyle name="Uwaga 3" xfId="20363" hidden="1"/>
    <cellStyle name="Uwaga 3" xfId="20365" hidden="1"/>
    <cellStyle name="Uwaga 3" xfId="20376" hidden="1"/>
    <cellStyle name="Uwaga 3" xfId="20378" hidden="1"/>
    <cellStyle name="Uwaga 3" xfId="20380" hidden="1"/>
    <cellStyle name="Uwaga 3" xfId="20391" hidden="1"/>
    <cellStyle name="Uwaga 3" xfId="20392" hidden="1"/>
    <cellStyle name="Uwaga 3" xfId="20394" hidden="1"/>
    <cellStyle name="Uwaga 3" xfId="20405" hidden="1"/>
    <cellStyle name="Uwaga 3" xfId="20407" hidden="1"/>
    <cellStyle name="Uwaga 3" xfId="20408" hidden="1"/>
    <cellStyle name="Uwaga 3" xfId="20417" hidden="1"/>
    <cellStyle name="Uwaga 3" xfId="20420" hidden="1"/>
    <cellStyle name="Uwaga 3" xfId="20422" hidden="1"/>
    <cellStyle name="Uwaga 3" xfId="20433" hidden="1"/>
    <cellStyle name="Uwaga 3" xfId="20435" hidden="1"/>
    <cellStyle name="Uwaga 3" xfId="20437" hidden="1"/>
    <cellStyle name="Uwaga 3" xfId="20449" hidden="1"/>
    <cellStyle name="Uwaga 3" xfId="20451" hidden="1"/>
    <cellStyle name="Uwaga 3" xfId="20453" hidden="1"/>
    <cellStyle name="Uwaga 3" xfId="20461" hidden="1"/>
    <cellStyle name="Uwaga 3" xfId="20463" hidden="1"/>
    <cellStyle name="Uwaga 3" xfId="20466" hidden="1"/>
    <cellStyle name="Uwaga 3" xfId="20456" hidden="1"/>
    <cellStyle name="Uwaga 3" xfId="20455" hidden="1"/>
    <cellStyle name="Uwaga 3" xfId="20454" hidden="1"/>
    <cellStyle name="Uwaga 3" xfId="20441" hidden="1"/>
    <cellStyle name="Uwaga 3" xfId="20440" hidden="1"/>
    <cellStyle name="Uwaga 3" xfId="20439" hidden="1"/>
    <cellStyle name="Uwaga 3" xfId="20426" hidden="1"/>
    <cellStyle name="Uwaga 3" xfId="20425" hidden="1"/>
    <cellStyle name="Uwaga 3" xfId="20424" hidden="1"/>
    <cellStyle name="Uwaga 3" xfId="20411" hidden="1"/>
    <cellStyle name="Uwaga 3" xfId="20410" hidden="1"/>
    <cellStyle name="Uwaga 3" xfId="20409" hidden="1"/>
    <cellStyle name="Uwaga 3" xfId="20396" hidden="1"/>
    <cellStyle name="Uwaga 3" xfId="20395" hidden="1"/>
    <cellStyle name="Uwaga 3" xfId="20393" hidden="1"/>
    <cellStyle name="Uwaga 3" xfId="20382" hidden="1"/>
    <cellStyle name="Uwaga 3" xfId="20379" hidden="1"/>
    <cellStyle name="Uwaga 3" xfId="20377" hidden="1"/>
    <cellStyle name="Uwaga 3" xfId="20367" hidden="1"/>
    <cellStyle name="Uwaga 3" xfId="20364" hidden="1"/>
    <cellStyle name="Uwaga 3" xfId="20362" hidden="1"/>
    <cellStyle name="Uwaga 3" xfId="20352" hidden="1"/>
    <cellStyle name="Uwaga 3" xfId="20349" hidden="1"/>
    <cellStyle name="Uwaga 3" xfId="20347" hidden="1"/>
    <cellStyle name="Uwaga 3" xfId="20337" hidden="1"/>
    <cellStyle name="Uwaga 3" xfId="20335" hidden="1"/>
    <cellStyle name="Uwaga 3" xfId="20334" hidden="1"/>
    <cellStyle name="Uwaga 3" xfId="20322" hidden="1"/>
    <cellStyle name="Uwaga 3" xfId="20320" hidden="1"/>
    <cellStyle name="Uwaga 3" xfId="20317" hidden="1"/>
    <cellStyle name="Uwaga 3" xfId="20307" hidden="1"/>
    <cellStyle name="Uwaga 3" xfId="20304" hidden="1"/>
    <cellStyle name="Uwaga 3" xfId="20302" hidden="1"/>
    <cellStyle name="Uwaga 3" xfId="20292" hidden="1"/>
    <cellStyle name="Uwaga 3" xfId="20289" hidden="1"/>
    <cellStyle name="Uwaga 3" xfId="20287" hidden="1"/>
    <cellStyle name="Uwaga 3" xfId="20277" hidden="1"/>
    <cellStyle name="Uwaga 3" xfId="20275" hidden="1"/>
    <cellStyle name="Uwaga 3" xfId="20274" hidden="1"/>
    <cellStyle name="Uwaga 3" xfId="20262" hidden="1"/>
    <cellStyle name="Uwaga 3" xfId="20259" hidden="1"/>
    <cellStyle name="Uwaga 3" xfId="20257" hidden="1"/>
    <cellStyle name="Uwaga 3" xfId="20247" hidden="1"/>
    <cellStyle name="Uwaga 3" xfId="20244" hidden="1"/>
    <cellStyle name="Uwaga 3" xfId="20242" hidden="1"/>
    <cellStyle name="Uwaga 3" xfId="20232" hidden="1"/>
    <cellStyle name="Uwaga 3" xfId="20229" hidden="1"/>
    <cellStyle name="Uwaga 3" xfId="20227" hidden="1"/>
    <cellStyle name="Uwaga 3" xfId="20217" hidden="1"/>
    <cellStyle name="Uwaga 3" xfId="20215" hidden="1"/>
    <cellStyle name="Uwaga 3" xfId="20214" hidden="1"/>
    <cellStyle name="Uwaga 3" xfId="20201" hidden="1"/>
    <cellStyle name="Uwaga 3" xfId="20198" hidden="1"/>
    <cellStyle name="Uwaga 3" xfId="20196" hidden="1"/>
    <cellStyle name="Uwaga 3" xfId="20186" hidden="1"/>
    <cellStyle name="Uwaga 3" xfId="20183" hidden="1"/>
    <cellStyle name="Uwaga 3" xfId="20181" hidden="1"/>
    <cellStyle name="Uwaga 3" xfId="20171" hidden="1"/>
    <cellStyle name="Uwaga 3" xfId="20168" hidden="1"/>
    <cellStyle name="Uwaga 3" xfId="20166" hidden="1"/>
    <cellStyle name="Uwaga 3" xfId="20157" hidden="1"/>
    <cellStyle name="Uwaga 3" xfId="20155" hidden="1"/>
    <cellStyle name="Uwaga 3" xfId="20154"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8" hidden="1"/>
    <cellStyle name="Uwaga 3" xfId="20097" hidden="1"/>
    <cellStyle name="Uwaga 3" xfId="20095" hidden="1"/>
    <cellStyle name="Uwaga 3" xfId="20094" hidden="1"/>
    <cellStyle name="Uwaga 3" xfId="20081" hidden="1"/>
    <cellStyle name="Uwaga 3" xfId="20078" hidden="1"/>
    <cellStyle name="Uwaga 3" xfId="20076" hidden="1"/>
    <cellStyle name="Uwaga 3" xfId="20066" hidden="1"/>
    <cellStyle name="Uwaga 3" xfId="20063" hidden="1"/>
    <cellStyle name="Uwaga 3" xfId="20061" hidden="1"/>
    <cellStyle name="Uwaga 3" xfId="20051" hidden="1"/>
    <cellStyle name="Uwaga 3" xfId="20048" hidden="1"/>
    <cellStyle name="Uwaga 3" xfId="20046" hidden="1"/>
    <cellStyle name="Uwaga 3" xfId="20037" hidden="1"/>
    <cellStyle name="Uwaga 3" xfId="20035" hidden="1"/>
    <cellStyle name="Uwaga 3" xfId="20033" hidden="1"/>
    <cellStyle name="Uwaga 3" xfId="20021" hidden="1"/>
    <cellStyle name="Uwaga 3" xfId="20018" hidden="1"/>
    <cellStyle name="Uwaga 3" xfId="20016" hidden="1"/>
    <cellStyle name="Uwaga 3" xfId="20006" hidden="1"/>
    <cellStyle name="Uwaga 3" xfId="20003" hidden="1"/>
    <cellStyle name="Uwaga 3" xfId="20001" hidden="1"/>
    <cellStyle name="Uwaga 3" xfId="19991" hidden="1"/>
    <cellStyle name="Uwaga 3" xfId="19988" hidden="1"/>
    <cellStyle name="Uwaga 3" xfId="19986" hidden="1"/>
    <cellStyle name="Uwaga 3" xfId="19979" hidden="1"/>
    <cellStyle name="Uwaga 3" xfId="19976" hidden="1"/>
    <cellStyle name="Uwaga 3" xfId="19974" hidden="1"/>
    <cellStyle name="Uwaga 3" xfId="19964" hidden="1"/>
    <cellStyle name="Uwaga 3" xfId="19961" hidden="1"/>
    <cellStyle name="Uwaga 3" xfId="19958" hidden="1"/>
    <cellStyle name="Uwaga 3" xfId="19949" hidden="1"/>
    <cellStyle name="Uwaga 3" xfId="19945" hidden="1"/>
    <cellStyle name="Uwaga 3" xfId="19942" hidden="1"/>
    <cellStyle name="Uwaga 3" xfId="19934" hidden="1"/>
    <cellStyle name="Uwaga 3" xfId="19931" hidden="1"/>
    <cellStyle name="Uwaga 3" xfId="19928" hidden="1"/>
    <cellStyle name="Uwaga 3" xfId="19919" hidden="1"/>
    <cellStyle name="Uwaga 3" xfId="19916" hidden="1"/>
    <cellStyle name="Uwaga 3" xfId="19913" hidden="1"/>
    <cellStyle name="Uwaga 3" xfId="19903" hidden="1"/>
    <cellStyle name="Uwaga 3" xfId="19899" hidden="1"/>
    <cellStyle name="Uwaga 3" xfId="19896" hidden="1"/>
    <cellStyle name="Uwaga 3" xfId="19887" hidden="1"/>
    <cellStyle name="Uwaga 3" xfId="19883" hidden="1"/>
    <cellStyle name="Uwaga 3" xfId="19881" hidden="1"/>
    <cellStyle name="Uwaga 3" xfId="19873" hidden="1"/>
    <cellStyle name="Uwaga 3" xfId="19869" hidden="1"/>
    <cellStyle name="Uwaga 3" xfId="19866" hidden="1"/>
    <cellStyle name="Uwaga 3" xfId="19859" hidden="1"/>
    <cellStyle name="Uwaga 3" xfId="19856" hidden="1"/>
    <cellStyle name="Uwaga 3" xfId="19853" hidden="1"/>
    <cellStyle name="Uwaga 3" xfId="19844" hidden="1"/>
    <cellStyle name="Uwaga 3" xfId="19839" hidden="1"/>
    <cellStyle name="Uwaga 3" xfId="19836" hidden="1"/>
    <cellStyle name="Uwaga 3" xfId="19829" hidden="1"/>
    <cellStyle name="Uwaga 3" xfId="19824" hidden="1"/>
    <cellStyle name="Uwaga 3" xfId="19821" hidden="1"/>
    <cellStyle name="Uwaga 3" xfId="19814" hidden="1"/>
    <cellStyle name="Uwaga 3" xfId="19809" hidden="1"/>
    <cellStyle name="Uwaga 3" xfId="19806" hidden="1"/>
    <cellStyle name="Uwaga 3" xfId="19800" hidden="1"/>
    <cellStyle name="Uwaga 3" xfId="19796" hidden="1"/>
    <cellStyle name="Uwaga 3" xfId="19793" hidden="1"/>
    <cellStyle name="Uwaga 3" xfId="19785" hidden="1"/>
    <cellStyle name="Uwaga 3" xfId="19780" hidden="1"/>
    <cellStyle name="Uwaga 3" xfId="19776" hidden="1"/>
    <cellStyle name="Uwaga 3" xfId="19770" hidden="1"/>
    <cellStyle name="Uwaga 3" xfId="19765" hidden="1"/>
    <cellStyle name="Uwaga 3" xfId="19761" hidden="1"/>
    <cellStyle name="Uwaga 3" xfId="19755" hidden="1"/>
    <cellStyle name="Uwaga 3" xfId="19750" hidden="1"/>
    <cellStyle name="Uwaga 3" xfId="19746" hidden="1"/>
    <cellStyle name="Uwaga 3" xfId="19741" hidden="1"/>
    <cellStyle name="Uwaga 3" xfId="19737" hidden="1"/>
    <cellStyle name="Uwaga 3" xfId="19733" hidden="1"/>
    <cellStyle name="Uwaga 3" xfId="19725" hidden="1"/>
    <cellStyle name="Uwaga 3" xfId="19720" hidden="1"/>
    <cellStyle name="Uwaga 3" xfId="19716" hidden="1"/>
    <cellStyle name="Uwaga 3" xfId="19710" hidden="1"/>
    <cellStyle name="Uwaga 3" xfId="19705" hidden="1"/>
    <cellStyle name="Uwaga 3" xfId="19701" hidden="1"/>
    <cellStyle name="Uwaga 3" xfId="19695" hidden="1"/>
    <cellStyle name="Uwaga 3" xfId="19690"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3" hidden="1"/>
    <cellStyle name="Uwaga 3" xfId="19607" hidden="1"/>
    <cellStyle name="Uwaga 3" xfId="19603" hidden="1"/>
    <cellStyle name="Uwaga 3" xfId="19599" hidden="1"/>
    <cellStyle name="Uwaga 3" xfId="20459" hidden="1"/>
    <cellStyle name="Uwaga 3" xfId="20458" hidden="1"/>
    <cellStyle name="Uwaga 3" xfId="20457" hidden="1"/>
    <cellStyle name="Uwaga 3" xfId="20444" hidden="1"/>
    <cellStyle name="Uwaga 3" xfId="20443" hidden="1"/>
    <cellStyle name="Uwaga 3" xfId="20442" hidden="1"/>
    <cellStyle name="Uwaga 3" xfId="20429" hidden="1"/>
    <cellStyle name="Uwaga 3" xfId="20428" hidden="1"/>
    <cellStyle name="Uwaga 3" xfId="20427" hidden="1"/>
    <cellStyle name="Uwaga 3" xfId="20414" hidden="1"/>
    <cellStyle name="Uwaga 3" xfId="20413" hidden="1"/>
    <cellStyle name="Uwaga 3" xfId="20412" hidden="1"/>
    <cellStyle name="Uwaga 3" xfId="20399" hidden="1"/>
    <cellStyle name="Uwaga 3" xfId="20398" hidden="1"/>
    <cellStyle name="Uwaga 3" xfId="20397"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1" hidden="1"/>
    <cellStyle name="Uwaga 3" xfId="20280" hidden="1"/>
    <cellStyle name="Uwaga 3" xfId="20278" hidden="1"/>
    <cellStyle name="Uwaga 3" xfId="20276" hidden="1"/>
    <cellStyle name="Uwaga 3" xfId="20265" hidden="1"/>
    <cellStyle name="Uwaga 3" xfId="20263" hidden="1"/>
    <cellStyle name="Uwaga 3" xfId="20261"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0" hidden="1"/>
    <cellStyle name="Uwaga 3" xfId="20190" hidden="1"/>
    <cellStyle name="Uwaga 3" xfId="20187" hidden="1"/>
    <cellStyle name="Uwaga 3" xfId="20184" hidden="1"/>
    <cellStyle name="Uwaga 3" xfId="20175" hidden="1"/>
    <cellStyle name="Uwaga 3" xfId="20173" hidden="1"/>
    <cellStyle name="Uwaga 3" xfId="20170" hidden="1"/>
    <cellStyle name="Uwaga 3" xfId="20160" hidden="1"/>
    <cellStyle name="Uwaga 3" xfId="20158" hidden="1"/>
    <cellStyle name="Uwaga 3" xfId="20156" hidden="1"/>
    <cellStyle name="Uwaga 3" xfId="20145" hidden="1"/>
    <cellStyle name="Uwaga 3" xfId="20143" hidden="1"/>
    <cellStyle name="Uwaga 3" xfId="20141" hidden="1"/>
    <cellStyle name="Uwaga 3" xfId="20130" hidden="1"/>
    <cellStyle name="Uwaga 3" xfId="20128" hidden="1"/>
    <cellStyle name="Uwaga 3" xfId="20126" hidden="1"/>
    <cellStyle name="Uwaga 3" xfId="20115" hidden="1"/>
    <cellStyle name="Uwaga 3" xfId="20113" hidden="1"/>
    <cellStyle name="Uwaga 3" xfId="20111" hidden="1"/>
    <cellStyle name="Uwaga 3" xfId="20100" hidden="1"/>
    <cellStyle name="Uwaga 3" xfId="20098" hidden="1"/>
    <cellStyle name="Uwaga 3" xfId="20096" hidden="1"/>
    <cellStyle name="Uwaga 3" xfId="20085" hidden="1"/>
    <cellStyle name="Uwaga 3" xfId="20083" hidden="1"/>
    <cellStyle name="Uwaga 3" xfId="20080" hidden="1"/>
    <cellStyle name="Uwaga 3" xfId="20070" hidden="1"/>
    <cellStyle name="Uwaga 3" xfId="20067" hidden="1"/>
    <cellStyle name="Uwaga 3" xfId="20064" hidden="1"/>
    <cellStyle name="Uwaga 3" xfId="20055" hidden="1"/>
    <cellStyle name="Uwaga 3" xfId="20052" hidden="1"/>
    <cellStyle name="Uwaga 3" xfId="20049" hidden="1"/>
    <cellStyle name="Uwaga 3" xfId="20040" hidden="1"/>
    <cellStyle name="Uwaga 3" xfId="20038" hidden="1"/>
    <cellStyle name="Uwaga 3" xfId="20036" hidden="1"/>
    <cellStyle name="Uwaga 3" xfId="20025" hidden="1"/>
    <cellStyle name="Uwaga 3" xfId="20022" hidden="1"/>
    <cellStyle name="Uwaga 3" xfId="20019" hidden="1"/>
    <cellStyle name="Uwaga 3" xfId="20010" hidden="1"/>
    <cellStyle name="Uwaga 3" xfId="20007" hidden="1"/>
    <cellStyle name="Uwaga 3" xfId="20004" hidden="1"/>
    <cellStyle name="Uwaga 3" xfId="19995" hidden="1"/>
    <cellStyle name="Uwaga 3" xfId="19992" hidden="1"/>
    <cellStyle name="Uwaga 3" xfId="19989" hidden="1"/>
    <cellStyle name="Uwaga 3" xfId="19982" hidden="1"/>
    <cellStyle name="Uwaga 3" xfId="19978" hidden="1"/>
    <cellStyle name="Uwaga 3" xfId="19975" hidden="1"/>
    <cellStyle name="Uwaga 3" xfId="19967" hidden="1"/>
    <cellStyle name="Uwaga 3" xfId="19963" hidden="1"/>
    <cellStyle name="Uwaga 3" xfId="19960" hidden="1"/>
    <cellStyle name="Uwaga 3" xfId="19952" hidden="1"/>
    <cellStyle name="Uwaga 3" xfId="19948" hidden="1"/>
    <cellStyle name="Uwaga 3" xfId="19944" hidden="1"/>
    <cellStyle name="Uwaga 3" xfId="19937" hidden="1"/>
    <cellStyle name="Uwaga 3" xfId="19933" hidden="1"/>
    <cellStyle name="Uwaga 3" xfId="19930" hidden="1"/>
    <cellStyle name="Uwaga 3" xfId="19922" hidden="1"/>
    <cellStyle name="Uwaga 3" xfId="19918" hidden="1"/>
    <cellStyle name="Uwaga 3" xfId="19915" hidden="1"/>
    <cellStyle name="Uwaga 3" xfId="19906" hidden="1"/>
    <cellStyle name="Uwaga 3" xfId="19901" hidden="1"/>
    <cellStyle name="Uwaga 3" xfId="19897" hidden="1"/>
    <cellStyle name="Uwaga 3" xfId="19891" hidden="1"/>
    <cellStyle name="Uwaga 3" xfId="19886" hidden="1"/>
    <cellStyle name="Uwaga 3" xfId="19882" hidden="1"/>
    <cellStyle name="Uwaga 3" xfId="19876" hidden="1"/>
    <cellStyle name="Uwaga 3" xfId="19871" hidden="1"/>
    <cellStyle name="Uwaga 3" xfId="19867" hidden="1"/>
    <cellStyle name="Uwaga 3" xfId="19862" hidden="1"/>
    <cellStyle name="Uwaga 3" xfId="19858" hidden="1"/>
    <cellStyle name="Uwaga 3" xfId="19854" hidden="1"/>
    <cellStyle name="Uwaga 3" xfId="19847" hidden="1"/>
    <cellStyle name="Uwaga 3" xfId="19842" hidden="1"/>
    <cellStyle name="Uwaga 3" xfId="19838" hidden="1"/>
    <cellStyle name="Uwaga 3" xfId="19831" hidden="1"/>
    <cellStyle name="Uwaga 3" xfId="19826" hidden="1"/>
    <cellStyle name="Uwaga 3" xfId="19822" hidden="1"/>
    <cellStyle name="Uwaga 3" xfId="19817" hidden="1"/>
    <cellStyle name="Uwaga 3" xfId="19812" hidden="1"/>
    <cellStyle name="Uwaga 3" xfId="19808" hidden="1"/>
    <cellStyle name="Uwaga 3" xfId="19802" hidden="1"/>
    <cellStyle name="Uwaga 3" xfId="19798" hidden="1"/>
    <cellStyle name="Uwaga 3" xfId="19795" hidden="1"/>
    <cellStyle name="Uwaga 3" xfId="19788" hidden="1"/>
    <cellStyle name="Uwaga 3" xfId="19783" hidden="1"/>
    <cellStyle name="Uwaga 3" xfId="19778" hidden="1"/>
    <cellStyle name="Uwaga 3" xfId="19772" hidden="1"/>
    <cellStyle name="Uwaga 3" xfId="19767" hidden="1"/>
    <cellStyle name="Uwaga 3" xfId="19762" hidden="1"/>
    <cellStyle name="Uwaga 3" xfId="19757" hidden="1"/>
    <cellStyle name="Uwaga 3" xfId="19752" hidden="1"/>
    <cellStyle name="Uwaga 3" xfId="19747" hidden="1"/>
    <cellStyle name="Uwaga 3" xfId="19743" hidden="1"/>
    <cellStyle name="Uwaga 3" xfId="19739" hidden="1"/>
    <cellStyle name="Uwaga 3" xfId="19734" hidden="1"/>
    <cellStyle name="Uwaga 3" xfId="19727" hidden="1"/>
    <cellStyle name="Uwaga 3" xfId="19722" hidden="1"/>
    <cellStyle name="Uwaga 3" xfId="19717" hidden="1"/>
    <cellStyle name="Uwaga 3" xfId="19711" hidden="1"/>
    <cellStyle name="Uwaga 3" xfId="19706"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4" hidden="1"/>
    <cellStyle name="Uwaga 3" xfId="20462" hidden="1"/>
    <cellStyle name="Uwaga 3" xfId="20460" hidden="1"/>
    <cellStyle name="Uwaga 3" xfId="20447" hidden="1"/>
    <cellStyle name="Uwaga 3" xfId="20446" hidden="1"/>
    <cellStyle name="Uwaga 3" xfId="20445" hidden="1"/>
    <cellStyle name="Uwaga 3" xfId="20432" hidden="1"/>
    <cellStyle name="Uwaga 3" xfId="20431" hidden="1"/>
    <cellStyle name="Uwaga 3" xfId="20430" hidden="1"/>
    <cellStyle name="Uwaga 3" xfId="20418" hidden="1"/>
    <cellStyle name="Uwaga 3" xfId="20416" hidden="1"/>
    <cellStyle name="Uwaga 3" xfId="20415" hidden="1"/>
    <cellStyle name="Uwaga 3" xfId="20402" hidden="1"/>
    <cellStyle name="Uwaga 3" xfId="20401" hidden="1"/>
    <cellStyle name="Uwaga 3" xfId="20400"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9"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4" hidden="1"/>
    <cellStyle name="Uwaga 3" xfId="20103" hidden="1"/>
    <cellStyle name="Uwaga 3" xfId="20101" hidden="1"/>
    <cellStyle name="Uwaga 3" xfId="20099" hidden="1"/>
    <cellStyle name="Uwaga 3" xfId="20088" hidden="1"/>
    <cellStyle name="Uwaga 3" xfId="20086" hidden="1"/>
    <cellStyle name="Uwaga 3" xfId="20084" hidden="1"/>
    <cellStyle name="Uwaga 3" xfId="20073" hidden="1"/>
    <cellStyle name="Uwaga 3" xfId="20071" hidden="1"/>
    <cellStyle name="Uwaga 3" xfId="20068" hidden="1"/>
    <cellStyle name="Uwaga 3" xfId="20058" hidden="1"/>
    <cellStyle name="Uwaga 3" xfId="20056" hidden="1"/>
    <cellStyle name="Uwaga 3" xfId="20054" hidden="1"/>
    <cellStyle name="Uwaga 3" xfId="20043" hidden="1"/>
    <cellStyle name="Uwaga 3" xfId="20041" hidden="1"/>
    <cellStyle name="Uwaga 3" xfId="20039" hidden="1"/>
    <cellStyle name="Uwaga 3" xfId="20028" hidden="1"/>
    <cellStyle name="Uwaga 3" xfId="20026" hidden="1"/>
    <cellStyle name="Uwaga 3" xfId="20023" hidden="1"/>
    <cellStyle name="Uwaga 3" xfId="20013" hidden="1"/>
    <cellStyle name="Uwaga 3" xfId="20011" hidden="1"/>
    <cellStyle name="Uwaga 3" xfId="20008" hidden="1"/>
    <cellStyle name="Uwaga 3" xfId="19998" hidden="1"/>
    <cellStyle name="Uwaga 3" xfId="19996" hidden="1"/>
    <cellStyle name="Uwaga 3" xfId="19993" hidden="1"/>
    <cellStyle name="Uwaga 3" xfId="19984" hidden="1"/>
    <cellStyle name="Uwaga 3" xfId="19981" hidden="1"/>
    <cellStyle name="Uwaga 3" xfId="19977" hidden="1"/>
    <cellStyle name="Uwaga 3" xfId="19969" hidden="1"/>
    <cellStyle name="Uwaga 3" xfId="19966" hidden="1"/>
    <cellStyle name="Uwaga 3" xfId="19962" hidden="1"/>
    <cellStyle name="Uwaga 3" xfId="19954" hidden="1"/>
    <cellStyle name="Uwaga 3" xfId="19951" hidden="1"/>
    <cellStyle name="Uwaga 3" xfId="19947" hidden="1"/>
    <cellStyle name="Uwaga 3" xfId="19939" hidden="1"/>
    <cellStyle name="Uwaga 3" xfId="19936" hidden="1"/>
    <cellStyle name="Uwaga 3" xfId="19932" hidden="1"/>
    <cellStyle name="Uwaga 3" xfId="19924" hidden="1"/>
    <cellStyle name="Uwaga 3" xfId="19921" hidden="1"/>
    <cellStyle name="Uwaga 3" xfId="19917" hidden="1"/>
    <cellStyle name="Uwaga 3" xfId="19909" hidden="1"/>
    <cellStyle name="Uwaga 3" xfId="19905" hidden="1"/>
    <cellStyle name="Uwaga 3" xfId="19900" hidden="1"/>
    <cellStyle name="Uwaga 3" xfId="19894" hidden="1"/>
    <cellStyle name="Uwaga 3" xfId="19890" hidden="1"/>
    <cellStyle name="Uwaga 3" xfId="19885" hidden="1"/>
    <cellStyle name="Uwaga 3" xfId="19879" hidden="1"/>
    <cellStyle name="Uwaga 3" xfId="19875" hidden="1"/>
    <cellStyle name="Uwaga 3" xfId="19870" hidden="1"/>
    <cellStyle name="Uwaga 3" xfId="19864" hidden="1"/>
    <cellStyle name="Uwaga 3" xfId="19861" hidden="1"/>
    <cellStyle name="Uwaga 3" xfId="19857" hidden="1"/>
    <cellStyle name="Uwaga 3" xfId="19849" hidden="1"/>
    <cellStyle name="Uwaga 3" xfId="19846" hidden="1"/>
    <cellStyle name="Uwaga 3" xfId="19841" hidden="1"/>
    <cellStyle name="Uwaga 3" xfId="19834" hidden="1"/>
    <cellStyle name="Uwaga 3" xfId="19830" hidden="1"/>
    <cellStyle name="Uwaga 3" xfId="19825" hidden="1"/>
    <cellStyle name="Uwaga 3" xfId="19819" hidden="1"/>
    <cellStyle name="Uwaga 3" xfId="19815" hidden="1"/>
    <cellStyle name="Uwaga 3" xfId="19810" hidden="1"/>
    <cellStyle name="Uwaga 3" xfId="19804" hidden="1"/>
    <cellStyle name="Uwaga 3" xfId="19801" hidden="1"/>
    <cellStyle name="Uwaga 3" xfId="19797" hidden="1"/>
    <cellStyle name="Uwaga 3" xfId="19789" hidden="1"/>
    <cellStyle name="Uwaga 3" xfId="19784" hidden="1"/>
    <cellStyle name="Uwaga 3" xfId="19779" hidden="1"/>
    <cellStyle name="Uwaga 3" xfId="19774" hidden="1"/>
    <cellStyle name="Uwaga 3" xfId="19769" hidden="1"/>
    <cellStyle name="Uwaga 3" xfId="19764" hidden="1"/>
    <cellStyle name="Uwaga 3" xfId="19759" hidden="1"/>
    <cellStyle name="Uwaga 3" xfId="19754" hidden="1"/>
    <cellStyle name="Uwaga 3" xfId="19749" hidden="1"/>
    <cellStyle name="Uwaga 3" xfId="19744" hidden="1"/>
    <cellStyle name="Uwaga 3" xfId="19740" hidden="1"/>
    <cellStyle name="Uwaga 3" xfId="19735"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20468" hidden="1"/>
    <cellStyle name="Uwaga 3" xfId="20467" hidden="1"/>
    <cellStyle name="Uwaga 3" xfId="20465" hidden="1"/>
    <cellStyle name="Uwaga 3" xfId="20452" hidden="1"/>
    <cellStyle name="Uwaga 3" xfId="20450" hidden="1"/>
    <cellStyle name="Uwaga 3" xfId="20448" hidden="1"/>
    <cellStyle name="Uwaga 3" xfId="20438" hidden="1"/>
    <cellStyle name="Uwaga 3" xfId="20436" hidden="1"/>
    <cellStyle name="Uwaga 3" xfId="20434" hidden="1"/>
    <cellStyle name="Uwaga 3" xfId="20423" hidden="1"/>
    <cellStyle name="Uwaga 3" xfId="20421" hidden="1"/>
    <cellStyle name="Uwaga 3" xfId="20419" hidden="1"/>
    <cellStyle name="Uwaga 3" xfId="20406" hidden="1"/>
    <cellStyle name="Uwaga 3" xfId="20404" hidden="1"/>
    <cellStyle name="Uwaga 3" xfId="20403"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4" hidden="1"/>
    <cellStyle name="Uwaga 3" xfId="20072" hidden="1"/>
    <cellStyle name="Uwaga 3" xfId="20060" hidden="1"/>
    <cellStyle name="Uwaga 3" xfId="20059" hidden="1"/>
    <cellStyle name="Uwaga 3" xfId="20057" hidden="1"/>
    <cellStyle name="Uwaga 3" xfId="20045" hidden="1"/>
    <cellStyle name="Uwaga 3" xfId="20044" hidden="1"/>
    <cellStyle name="Uwaga 3" xfId="20042" hidden="1"/>
    <cellStyle name="Uwaga 3" xfId="20030" hidden="1"/>
    <cellStyle name="Uwaga 3" xfId="20029" hidden="1"/>
    <cellStyle name="Uwaga 3" xfId="20027" hidden="1"/>
    <cellStyle name="Uwaga 3" xfId="20015" hidden="1"/>
    <cellStyle name="Uwaga 3" xfId="20014" hidden="1"/>
    <cellStyle name="Uwaga 3" xfId="20012" hidden="1"/>
    <cellStyle name="Uwaga 3" xfId="20000" hidden="1"/>
    <cellStyle name="Uwaga 3" xfId="19999" hidden="1"/>
    <cellStyle name="Uwaga 3" xfId="19997" hidden="1"/>
    <cellStyle name="Uwaga 3" xfId="19985" hidden="1"/>
    <cellStyle name="Uwaga 3" xfId="19983" hidden="1"/>
    <cellStyle name="Uwaga 3" xfId="19980" hidden="1"/>
    <cellStyle name="Uwaga 3" xfId="19970" hidden="1"/>
    <cellStyle name="Uwaga 3" xfId="19968" hidden="1"/>
    <cellStyle name="Uwaga 3" xfId="19965" hidden="1"/>
    <cellStyle name="Uwaga 3" xfId="19955" hidden="1"/>
    <cellStyle name="Uwaga 3" xfId="19953" hidden="1"/>
    <cellStyle name="Uwaga 3" xfId="19950" hidden="1"/>
    <cellStyle name="Uwaga 3" xfId="19940" hidden="1"/>
    <cellStyle name="Uwaga 3" xfId="19938" hidden="1"/>
    <cellStyle name="Uwaga 3" xfId="19935" hidden="1"/>
    <cellStyle name="Uwaga 3" xfId="19925" hidden="1"/>
    <cellStyle name="Uwaga 3" xfId="19923" hidden="1"/>
    <cellStyle name="Uwaga 3" xfId="19920" hidden="1"/>
    <cellStyle name="Uwaga 3" xfId="19910" hidden="1"/>
    <cellStyle name="Uwaga 3" xfId="19908" hidden="1"/>
    <cellStyle name="Uwaga 3" xfId="19904" hidden="1"/>
    <cellStyle name="Uwaga 3" xfId="19895" hidden="1"/>
    <cellStyle name="Uwaga 3" xfId="19892" hidden="1"/>
    <cellStyle name="Uwaga 3" xfId="19888" hidden="1"/>
    <cellStyle name="Uwaga 3" xfId="19880" hidden="1"/>
    <cellStyle name="Uwaga 3" xfId="19878" hidden="1"/>
    <cellStyle name="Uwaga 3" xfId="19874" hidden="1"/>
    <cellStyle name="Uwaga 3" xfId="19865" hidden="1"/>
    <cellStyle name="Uwaga 3" xfId="19863" hidden="1"/>
    <cellStyle name="Uwaga 3" xfId="19860" hidden="1"/>
    <cellStyle name="Uwaga 3" xfId="19850" hidden="1"/>
    <cellStyle name="Uwaga 3" xfId="19848" hidden="1"/>
    <cellStyle name="Uwaga 3" xfId="19843" hidden="1"/>
    <cellStyle name="Uwaga 3" xfId="19835" hidden="1"/>
    <cellStyle name="Uwaga 3" xfId="19833" hidden="1"/>
    <cellStyle name="Uwaga 3" xfId="19828" hidden="1"/>
    <cellStyle name="Uwaga 3" xfId="19820" hidden="1"/>
    <cellStyle name="Uwaga 3" xfId="19818" hidden="1"/>
    <cellStyle name="Uwaga 3" xfId="19813" hidden="1"/>
    <cellStyle name="Uwaga 3" xfId="19805" hidden="1"/>
    <cellStyle name="Uwaga 3" xfId="19803" hidden="1"/>
    <cellStyle name="Uwaga 3" xfId="19799" hidden="1"/>
    <cellStyle name="Uwaga 3" xfId="19790" hidden="1"/>
    <cellStyle name="Uwaga 3" xfId="19787" hidden="1"/>
    <cellStyle name="Uwaga 3" xfId="19782" hidden="1"/>
    <cellStyle name="Uwaga 3" xfId="19775" hidden="1"/>
    <cellStyle name="Uwaga 3" xfId="19771" hidden="1"/>
    <cellStyle name="Uwaga 3" xfId="19766" hidden="1"/>
    <cellStyle name="Uwaga 3" xfId="19760" hidden="1"/>
    <cellStyle name="Uwaga 3" xfId="19756" hidden="1"/>
    <cellStyle name="Uwaga 3" xfId="19751" hidden="1"/>
    <cellStyle name="Uwaga 3" xfId="19745" hidden="1"/>
    <cellStyle name="Uwaga 3" xfId="19742" hidden="1"/>
    <cellStyle name="Uwaga 3" xfId="19738" hidden="1"/>
    <cellStyle name="Uwaga 3" xfId="19729" hidden="1"/>
    <cellStyle name="Uwaga 3" xfId="19724" hidden="1"/>
    <cellStyle name="Uwaga 3" xfId="19719" hidden="1"/>
    <cellStyle name="Uwaga 3" xfId="19714" hidden="1"/>
    <cellStyle name="Uwaga 3" xfId="19709" hidden="1"/>
    <cellStyle name="Uwaga 3" xfId="19704" hidden="1"/>
    <cellStyle name="Uwaga 3" xfId="19699" hidden="1"/>
    <cellStyle name="Uwaga 3" xfId="19694" hidden="1"/>
    <cellStyle name="Uwaga 3" xfId="19689" hidden="1"/>
    <cellStyle name="Uwaga 3" xfId="19685" hidden="1"/>
    <cellStyle name="Uwaga 3" xfId="19680" hidden="1"/>
    <cellStyle name="Uwaga 3" xfId="19675" hidden="1"/>
    <cellStyle name="Uwaga 3" xfId="19670" hidden="1"/>
    <cellStyle name="Uwaga 3" xfId="19666" hidden="1"/>
    <cellStyle name="Uwaga 3" xfId="19662" hidden="1"/>
    <cellStyle name="Uwaga 3" xfId="19655" hidden="1"/>
    <cellStyle name="Uwaga 3" xfId="19651" hidden="1"/>
    <cellStyle name="Uwaga 3" xfId="19646" hidden="1"/>
    <cellStyle name="Uwaga 3" xfId="19640" hidden="1"/>
    <cellStyle name="Uwaga 3" xfId="19636" hidden="1"/>
    <cellStyle name="Uwaga 3" xfId="19631" hidden="1"/>
    <cellStyle name="Uwaga 3" xfId="19625" hidden="1"/>
    <cellStyle name="Uwaga 3" xfId="19621" hidden="1"/>
    <cellStyle name="Uwaga 3" xfId="19617" hidden="1"/>
    <cellStyle name="Uwaga 3" xfId="19610" hidden="1"/>
    <cellStyle name="Uwaga 3" xfId="19606" hidden="1"/>
    <cellStyle name="Uwaga 3" xfId="19602" hidden="1"/>
    <cellStyle name="Uwaga 3" xfId="18546" hidden="1"/>
    <cellStyle name="Uwaga 3" xfId="18545" hidden="1"/>
    <cellStyle name="Uwaga 3" xfId="18544" hidden="1"/>
    <cellStyle name="Uwaga 3" xfId="18537" hidden="1"/>
    <cellStyle name="Uwaga 3" xfId="18536" hidden="1"/>
    <cellStyle name="Uwaga 3" xfId="18535" hidden="1"/>
    <cellStyle name="Uwaga 3" xfId="18528" hidden="1"/>
    <cellStyle name="Uwaga 3" xfId="18527" hidden="1"/>
    <cellStyle name="Uwaga 3" xfId="18526" hidden="1"/>
    <cellStyle name="Uwaga 3" xfId="18519" hidden="1"/>
    <cellStyle name="Uwaga 3" xfId="18518" hidden="1"/>
    <cellStyle name="Uwaga 3" xfId="18517" hidden="1"/>
    <cellStyle name="Uwaga 3" xfId="18510" hidden="1"/>
    <cellStyle name="Uwaga 3" xfId="18509" hidden="1"/>
    <cellStyle name="Uwaga 3" xfId="18508" hidden="1"/>
    <cellStyle name="Uwaga 3" xfId="18501" hidden="1"/>
    <cellStyle name="Uwaga 3" xfId="18500" hidden="1"/>
    <cellStyle name="Uwaga 3" xfId="18498" hidden="1"/>
    <cellStyle name="Uwaga 3" xfId="18492" hidden="1"/>
    <cellStyle name="Uwaga 3" xfId="18491" hidden="1"/>
    <cellStyle name="Uwaga 3" xfId="18489" hidden="1"/>
    <cellStyle name="Uwaga 3" xfId="18483" hidden="1"/>
    <cellStyle name="Uwaga 3" xfId="18482" hidden="1"/>
    <cellStyle name="Uwaga 3" xfId="18480" hidden="1"/>
    <cellStyle name="Uwaga 3" xfId="18474" hidden="1"/>
    <cellStyle name="Uwaga 3" xfId="18473" hidden="1"/>
    <cellStyle name="Uwaga 3" xfId="18471" hidden="1"/>
    <cellStyle name="Uwaga 3" xfId="18465" hidden="1"/>
    <cellStyle name="Uwaga 3" xfId="18464" hidden="1"/>
    <cellStyle name="Uwaga 3" xfId="18462" hidden="1"/>
    <cellStyle name="Uwaga 3" xfId="18456" hidden="1"/>
    <cellStyle name="Uwaga 3" xfId="18455" hidden="1"/>
    <cellStyle name="Uwaga 3" xfId="18453" hidden="1"/>
    <cellStyle name="Uwaga 3" xfId="18447" hidden="1"/>
    <cellStyle name="Uwaga 3" xfId="18446" hidden="1"/>
    <cellStyle name="Uwaga 3" xfId="18444" hidden="1"/>
    <cellStyle name="Uwaga 3" xfId="18438" hidden="1"/>
    <cellStyle name="Uwaga 3" xfId="18437" hidden="1"/>
    <cellStyle name="Uwaga 3" xfId="18435" hidden="1"/>
    <cellStyle name="Uwaga 3" xfId="18429" hidden="1"/>
    <cellStyle name="Uwaga 3" xfId="18428" hidden="1"/>
    <cellStyle name="Uwaga 3" xfId="18426" hidden="1"/>
    <cellStyle name="Uwaga 3" xfId="18420" hidden="1"/>
    <cellStyle name="Uwaga 3" xfId="18419" hidden="1"/>
    <cellStyle name="Uwaga 3" xfId="18417" hidden="1"/>
    <cellStyle name="Uwaga 3" xfId="18411" hidden="1"/>
    <cellStyle name="Uwaga 3" xfId="18410" hidden="1"/>
    <cellStyle name="Uwaga 3" xfId="18408" hidden="1"/>
    <cellStyle name="Uwaga 3" xfId="18402" hidden="1"/>
    <cellStyle name="Uwaga 3" xfId="18401" hidden="1"/>
    <cellStyle name="Uwaga 3" xfId="18399" hidden="1"/>
    <cellStyle name="Uwaga 3" xfId="18393" hidden="1"/>
    <cellStyle name="Uwaga 3" xfId="18392" hidden="1"/>
    <cellStyle name="Uwaga 3" xfId="18389" hidden="1"/>
    <cellStyle name="Uwaga 3" xfId="18384" hidden="1"/>
    <cellStyle name="Uwaga 3" xfId="18382" hidden="1"/>
    <cellStyle name="Uwaga 3" xfId="18379" hidden="1"/>
    <cellStyle name="Uwaga 3" xfId="18375" hidden="1"/>
    <cellStyle name="Uwaga 3" xfId="18374" hidden="1"/>
    <cellStyle name="Uwaga 3" xfId="18371" hidden="1"/>
    <cellStyle name="Uwaga 3" xfId="18366" hidden="1"/>
    <cellStyle name="Uwaga 3" xfId="18365" hidden="1"/>
    <cellStyle name="Uwaga 3" xfId="18363" hidden="1"/>
    <cellStyle name="Uwaga 3" xfId="18357" hidden="1"/>
    <cellStyle name="Uwaga 3" xfId="18356" hidden="1"/>
    <cellStyle name="Uwaga 3" xfId="18354" hidden="1"/>
    <cellStyle name="Uwaga 3" xfId="18348" hidden="1"/>
    <cellStyle name="Uwaga 3" xfId="18347" hidden="1"/>
    <cellStyle name="Uwaga 3" xfId="18345" hidden="1"/>
    <cellStyle name="Uwaga 3" xfId="18339" hidden="1"/>
    <cellStyle name="Uwaga 3" xfId="18338" hidden="1"/>
    <cellStyle name="Uwaga 3" xfId="18336" hidden="1"/>
    <cellStyle name="Uwaga 3" xfId="18330" hidden="1"/>
    <cellStyle name="Uwaga 3" xfId="18329" hidden="1"/>
    <cellStyle name="Uwaga 3" xfId="18327" hidden="1"/>
    <cellStyle name="Uwaga 3" xfId="18321" hidden="1"/>
    <cellStyle name="Uwaga 3" xfId="18320" hidden="1"/>
    <cellStyle name="Uwaga 3" xfId="18317" hidden="1"/>
    <cellStyle name="Uwaga 3" xfId="18312" hidden="1"/>
    <cellStyle name="Uwaga 3" xfId="18310" hidden="1"/>
    <cellStyle name="Uwaga 3" xfId="18307" hidden="1"/>
    <cellStyle name="Uwaga 3" xfId="18303" hidden="1"/>
    <cellStyle name="Uwaga 3" xfId="18301" hidden="1"/>
    <cellStyle name="Uwaga 3" xfId="18298" hidden="1"/>
    <cellStyle name="Uwaga 3" xfId="18294" hidden="1"/>
    <cellStyle name="Uwaga 3" xfId="18293" hidden="1"/>
    <cellStyle name="Uwaga 3" xfId="18291" hidden="1"/>
    <cellStyle name="Uwaga 3" xfId="18285" hidden="1"/>
    <cellStyle name="Uwaga 3" xfId="18283" hidden="1"/>
    <cellStyle name="Uwaga 3" xfId="18280" hidden="1"/>
    <cellStyle name="Uwaga 3" xfId="18276" hidden="1"/>
    <cellStyle name="Uwaga 3" xfId="18274" hidden="1"/>
    <cellStyle name="Uwaga 3" xfId="18271" hidden="1"/>
    <cellStyle name="Uwaga 3" xfId="18267" hidden="1"/>
    <cellStyle name="Uwaga 3" xfId="18265" hidden="1"/>
    <cellStyle name="Uwaga 3" xfId="18262" hidden="1"/>
    <cellStyle name="Uwaga 3" xfId="18258" hidden="1"/>
    <cellStyle name="Uwaga 3" xfId="18256" hidden="1"/>
    <cellStyle name="Uwaga 3" xfId="18254" hidden="1"/>
    <cellStyle name="Uwaga 3" xfId="18249" hidden="1"/>
    <cellStyle name="Uwaga 3" xfId="18247" hidden="1"/>
    <cellStyle name="Uwaga 3" xfId="18245" hidden="1"/>
    <cellStyle name="Uwaga 3" xfId="18240" hidden="1"/>
    <cellStyle name="Uwaga 3" xfId="18238" hidden="1"/>
    <cellStyle name="Uwaga 3" xfId="18235" hidden="1"/>
    <cellStyle name="Uwaga 3" xfId="18231" hidden="1"/>
    <cellStyle name="Uwaga 3" xfId="18229" hidden="1"/>
    <cellStyle name="Uwaga 3" xfId="18227" hidden="1"/>
    <cellStyle name="Uwaga 3" xfId="18222" hidden="1"/>
    <cellStyle name="Uwaga 3" xfId="18220" hidden="1"/>
    <cellStyle name="Uwaga 3" xfId="18218" hidden="1"/>
    <cellStyle name="Uwaga 3" xfId="18212" hidden="1"/>
    <cellStyle name="Uwaga 3" xfId="18209" hidden="1"/>
    <cellStyle name="Uwaga 3" xfId="18206" hidden="1"/>
    <cellStyle name="Uwaga 3" xfId="18203" hidden="1"/>
    <cellStyle name="Uwaga 3" xfId="18200" hidden="1"/>
    <cellStyle name="Uwaga 3" xfId="18197" hidden="1"/>
    <cellStyle name="Uwaga 3" xfId="18194" hidden="1"/>
    <cellStyle name="Uwaga 3" xfId="18191" hidden="1"/>
    <cellStyle name="Uwaga 3" xfId="18188" hidden="1"/>
    <cellStyle name="Uwaga 3" xfId="18186" hidden="1"/>
    <cellStyle name="Uwaga 3" xfId="18184" hidden="1"/>
    <cellStyle name="Uwaga 3" xfId="18181" hidden="1"/>
    <cellStyle name="Uwaga 3" xfId="18177" hidden="1"/>
    <cellStyle name="Uwaga 3" xfId="18174" hidden="1"/>
    <cellStyle name="Uwaga 3" xfId="18171" hidden="1"/>
    <cellStyle name="Uwaga 3" xfId="18167" hidden="1"/>
    <cellStyle name="Uwaga 3" xfId="18164" hidden="1"/>
    <cellStyle name="Uwaga 3" xfId="18161" hidden="1"/>
    <cellStyle name="Uwaga 3" xfId="18159" hidden="1"/>
    <cellStyle name="Uwaga 3" xfId="18156" hidden="1"/>
    <cellStyle name="Uwaga 3" xfId="18153" hidden="1"/>
    <cellStyle name="Uwaga 3" xfId="18150" hidden="1"/>
    <cellStyle name="Uwaga 3" xfId="18148" hidden="1"/>
    <cellStyle name="Uwaga 3" xfId="18146" hidden="1"/>
    <cellStyle name="Uwaga 3" xfId="18141" hidden="1"/>
    <cellStyle name="Uwaga 3" xfId="18138" hidden="1"/>
    <cellStyle name="Uwaga 3" xfId="18135" hidden="1"/>
    <cellStyle name="Uwaga 3" xfId="18131" hidden="1"/>
    <cellStyle name="Uwaga 3" xfId="18128" hidden="1"/>
    <cellStyle name="Uwaga 3" xfId="18125" hidden="1"/>
    <cellStyle name="Uwaga 3" xfId="18122" hidden="1"/>
    <cellStyle name="Uwaga 3" xfId="18119" hidden="1"/>
    <cellStyle name="Uwaga 3" xfId="18116" hidden="1"/>
    <cellStyle name="Uwaga 3" xfId="18114" hidden="1"/>
    <cellStyle name="Uwaga 3" xfId="18112" hidden="1"/>
    <cellStyle name="Uwaga 3" xfId="18109" hidden="1"/>
    <cellStyle name="Uwaga 3" xfId="18104" hidden="1"/>
    <cellStyle name="Uwaga 3" xfId="18101" hidden="1"/>
    <cellStyle name="Uwaga 3" xfId="18098" hidden="1"/>
    <cellStyle name="Uwaga 3" xfId="18094" hidden="1"/>
    <cellStyle name="Uwaga 3" xfId="18091" hidden="1"/>
    <cellStyle name="Uwaga 3" xfId="18089" hidden="1"/>
    <cellStyle name="Uwaga 3" xfId="18086" hidden="1"/>
    <cellStyle name="Uwaga 3" xfId="18083" hidden="1"/>
    <cellStyle name="Uwaga 3" xfId="18080" hidden="1"/>
    <cellStyle name="Uwaga 3" xfId="18078" hidden="1"/>
    <cellStyle name="Uwaga 3" xfId="18075" hidden="1"/>
    <cellStyle name="Uwaga 3" xfId="18072" hidden="1"/>
    <cellStyle name="Uwaga 3" xfId="18069" hidden="1"/>
    <cellStyle name="Uwaga 3" xfId="18067" hidden="1"/>
    <cellStyle name="Uwaga 3" xfId="18065" hidden="1"/>
    <cellStyle name="Uwaga 3" xfId="18060" hidden="1"/>
    <cellStyle name="Uwaga 3" xfId="18058" hidden="1"/>
    <cellStyle name="Uwaga 3" xfId="18055" hidden="1"/>
    <cellStyle name="Uwaga 3" xfId="18051" hidden="1"/>
    <cellStyle name="Uwaga 3" xfId="18049" hidden="1"/>
    <cellStyle name="Uwaga 3" xfId="18046" hidden="1"/>
    <cellStyle name="Uwaga 3" xfId="18042" hidden="1"/>
    <cellStyle name="Uwaga 3" xfId="18040" hidden="1"/>
    <cellStyle name="Uwaga 3" xfId="18038" hidden="1"/>
    <cellStyle name="Uwaga 3" xfId="18033" hidden="1"/>
    <cellStyle name="Uwaga 3" xfId="18031" hidden="1"/>
    <cellStyle name="Uwaga 3" xfId="16053" hidden="1"/>
    <cellStyle name="Uwaga 3" xfId="20552" hidden="1"/>
    <cellStyle name="Uwaga 3" xfId="20553" hidden="1"/>
    <cellStyle name="Uwaga 3" xfId="20555" hidden="1"/>
    <cellStyle name="Uwaga 3" xfId="20567" hidden="1"/>
    <cellStyle name="Uwaga 3" xfId="20568" hidden="1"/>
    <cellStyle name="Uwaga 3" xfId="20573" hidden="1"/>
    <cellStyle name="Uwaga 3" xfId="20582" hidden="1"/>
    <cellStyle name="Uwaga 3" xfId="20583" hidden="1"/>
    <cellStyle name="Uwaga 3" xfId="20588" hidden="1"/>
    <cellStyle name="Uwaga 3" xfId="20597" hidden="1"/>
    <cellStyle name="Uwaga 3" xfId="20598" hidden="1"/>
    <cellStyle name="Uwaga 3" xfId="20599" hidden="1"/>
    <cellStyle name="Uwaga 3" xfId="20612" hidden="1"/>
    <cellStyle name="Uwaga 3" xfId="20617" hidden="1"/>
    <cellStyle name="Uwaga 3" xfId="20622" hidden="1"/>
    <cellStyle name="Uwaga 3" xfId="20632" hidden="1"/>
    <cellStyle name="Uwaga 3" xfId="20637" hidden="1"/>
    <cellStyle name="Uwaga 3" xfId="20641" hidden="1"/>
    <cellStyle name="Uwaga 3" xfId="20648" hidden="1"/>
    <cellStyle name="Uwaga 3" xfId="20653" hidden="1"/>
    <cellStyle name="Uwaga 3" xfId="20656" hidden="1"/>
    <cellStyle name="Uwaga 3" xfId="20662" hidden="1"/>
    <cellStyle name="Uwaga 3" xfId="20667" hidden="1"/>
    <cellStyle name="Uwaga 3" xfId="20671" hidden="1"/>
    <cellStyle name="Uwaga 3" xfId="20672" hidden="1"/>
    <cellStyle name="Uwaga 3" xfId="20673" hidden="1"/>
    <cellStyle name="Uwaga 3" xfId="20677" hidden="1"/>
    <cellStyle name="Uwaga 3" xfId="20689" hidden="1"/>
    <cellStyle name="Uwaga 3" xfId="20694" hidden="1"/>
    <cellStyle name="Uwaga 3" xfId="20699" hidden="1"/>
    <cellStyle name="Uwaga 3" xfId="20704" hidden="1"/>
    <cellStyle name="Uwaga 3" xfId="20709" hidden="1"/>
    <cellStyle name="Uwaga 3" xfId="20714" hidden="1"/>
    <cellStyle name="Uwaga 3" xfId="20718" hidden="1"/>
    <cellStyle name="Uwaga 3" xfId="20722" hidden="1"/>
    <cellStyle name="Uwaga 3" xfId="20727" hidden="1"/>
    <cellStyle name="Uwaga 3" xfId="20732" hidden="1"/>
    <cellStyle name="Uwaga 3" xfId="20733" hidden="1"/>
    <cellStyle name="Uwaga 3" xfId="20735" hidden="1"/>
    <cellStyle name="Uwaga 3" xfId="20748" hidden="1"/>
    <cellStyle name="Uwaga 3" xfId="20752" hidden="1"/>
    <cellStyle name="Uwaga 3" xfId="20757" hidden="1"/>
    <cellStyle name="Uwaga 3" xfId="20764" hidden="1"/>
    <cellStyle name="Uwaga 3" xfId="20768" hidden="1"/>
    <cellStyle name="Uwaga 3" xfId="20773" hidden="1"/>
    <cellStyle name="Uwaga 3" xfId="20778" hidden="1"/>
    <cellStyle name="Uwaga 3" xfId="20781" hidden="1"/>
    <cellStyle name="Uwaga 3" xfId="20786" hidden="1"/>
    <cellStyle name="Uwaga 3" xfId="20792" hidden="1"/>
    <cellStyle name="Uwaga 3" xfId="20793" hidden="1"/>
    <cellStyle name="Uwaga 3" xfId="20796" hidden="1"/>
    <cellStyle name="Uwaga 3" xfId="20809" hidden="1"/>
    <cellStyle name="Uwaga 3" xfId="20813" hidden="1"/>
    <cellStyle name="Uwaga 3" xfId="20818" hidden="1"/>
    <cellStyle name="Uwaga 3" xfId="20825" hidden="1"/>
    <cellStyle name="Uwaga 3" xfId="20830" hidden="1"/>
    <cellStyle name="Uwaga 3" xfId="20834" hidden="1"/>
    <cellStyle name="Uwaga 3" xfId="20839" hidden="1"/>
    <cellStyle name="Uwaga 3" xfId="20843" hidden="1"/>
    <cellStyle name="Uwaga 3" xfId="20848" hidden="1"/>
    <cellStyle name="Uwaga 3" xfId="20852" hidden="1"/>
    <cellStyle name="Uwaga 3" xfId="20853" hidden="1"/>
    <cellStyle name="Uwaga 3" xfId="20855" hidden="1"/>
    <cellStyle name="Uwaga 3" xfId="20867" hidden="1"/>
    <cellStyle name="Uwaga 3" xfId="20868" hidden="1"/>
    <cellStyle name="Uwaga 3" xfId="20870" hidden="1"/>
    <cellStyle name="Uwaga 3" xfId="20882" hidden="1"/>
    <cellStyle name="Uwaga 3" xfId="20884" hidden="1"/>
    <cellStyle name="Uwaga 3" xfId="20887" hidden="1"/>
    <cellStyle name="Uwaga 3" xfId="20897" hidden="1"/>
    <cellStyle name="Uwaga 3" xfId="20898" hidden="1"/>
    <cellStyle name="Uwaga 3" xfId="20900" hidden="1"/>
    <cellStyle name="Uwaga 3" xfId="20912" hidden="1"/>
    <cellStyle name="Uwaga 3" xfId="20913" hidden="1"/>
    <cellStyle name="Uwaga 3" xfId="20914" hidden="1"/>
    <cellStyle name="Uwaga 3" xfId="20928" hidden="1"/>
    <cellStyle name="Uwaga 3" xfId="20931" hidden="1"/>
    <cellStyle name="Uwaga 3" xfId="20935" hidden="1"/>
    <cellStyle name="Uwaga 3" xfId="20943" hidden="1"/>
    <cellStyle name="Uwaga 3" xfId="20946" hidden="1"/>
    <cellStyle name="Uwaga 3" xfId="20950" hidden="1"/>
    <cellStyle name="Uwaga 3" xfId="20958" hidden="1"/>
    <cellStyle name="Uwaga 3" xfId="20961" hidden="1"/>
    <cellStyle name="Uwaga 3" xfId="20965" hidden="1"/>
    <cellStyle name="Uwaga 3" xfId="20972" hidden="1"/>
    <cellStyle name="Uwaga 3" xfId="20973" hidden="1"/>
    <cellStyle name="Uwaga 3" xfId="20975" hidden="1"/>
    <cellStyle name="Uwaga 3" xfId="20988" hidden="1"/>
    <cellStyle name="Uwaga 3" xfId="20991" hidden="1"/>
    <cellStyle name="Uwaga 3" xfId="20994" hidden="1"/>
    <cellStyle name="Uwaga 3" xfId="21003" hidden="1"/>
    <cellStyle name="Uwaga 3" xfId="21006" hidden="1"/>
    <cellStyle name="Uwaga 3" xfId="21010" hidden="1"/>
    <cellStyle name="Uwaga 3" xfId="21018" hidden="1"/>
    <cellStyle name="Uwaga 3" xfId="21020" hidden="1"/>
    <cellStyle name="Uwaga 3" xfId="21023" hidden="1"/>
    <cellStyle name="Uwaga 3" xfId="21032" hidden="1"/>
    <cellStyle name="Uwaga 3" xfId="21033" hidden="1"/>
    <cellStyle name="Uwaga 3" xfId="21034" hidden="1"/>
    <cellStyle name="Uwaga 3" xfId="21047" hidden="1"/>
    <cellStyle name="Uwaga 3" xfId="21048" hidden="1"/>
    <cellStyle name="Uwaga 3" xfId="21050" hidden="1"/>
    <cellStyle name="Uwaga 3" xfId="21062" hidden="1"/>
    <cellStyle name="Uwaga 3" xfId="21063" hidden="1"/>
    <cellStyle name="Uwaga 3" xfId="21065" hidden="1"/>
    <cellStyle name="Uwaga 3" xfId="21077" hidden="1"/>
    <cellStyle name="Uwaga 3" xfId="21078" hidden="1"/>
    <cellStyle name="Uwaga 3" xfId="21080" hidden="1"/>
    <cellStyle name="Uwaga 3" xfId="21092" hidden="1"/>
    <cellStyle name="Uwaga 3" xfId="21093" hidden="1"/>
    <cellStyle name="Uwaga 3" xfId="21094" hidden="1"/>
    <cellStyle name="Uwaga 3" xfId="21108" hidden="1"/>
    <cellStyle name="Uwaga 3" xfId="21110" hidden="1"/>
    <cellStyle name="Uwaga 3" xfId="21113" hidden="1"/>
    <cellStyle name="Uwaga 3" xfId="21123" hidden="1"/>
    <cellStyle name="Uwaga 3" xfId="21126" hidden="1"/>
    <cellStyle name="Uwaga 3" xfId="21129" hidden="1"/>
    <cellStyle name="Uwaga 3" xfId="21138" hidden="1"/>
    <cellStyle name="Uwaga 3" xfId="21140" hidden="1"/>
    <cellStyle name="Uwaga 3" xfId="21143" hidden="1"/>
    <cellStyle name="Uwaga 3" xfId="21152" hidden="1"/>
    <cellStyle name="Uwaga 3" xfId="21153" hidden="1"/>
    <cellStyle name="Uwaga 3" xfId="21154" hidden="1"/>
    <cellStyle name="Uwaga 3" xfId="21167" hidden="1"/>
    <cellStyle name="Uwaga 3" xfId="21169" hidden="1"/>
    <cellStyle name="Uwaga 3" xfId="21171" hidden="1"/>
    <cellStyle name="Uwaga 3" xfId="21182" hidden="1"/>
    <cellStyle name="Uwaga 3" xfId="21184" hidden="1"/>
    <cellStyle name="Uwaga 3" xfId="21186" hidden="1"/>
    <cellStyle name="Uwaga 3" xfId="21197" hidden="1"/>
    <cellStyle name="Uwaga 3" xfId="21199" hidden="1"/>
    <cellStyle name="Uwaga 3" xfId="21201" hidden="1"/>
    <cellStyle name="Uwaga 3" xfId="21212" hidden="1"/>
    <cellStyle name="Uwaga 3" xfId="21213" hidden="1"/>
    <cellStyle name="Uwaga 3" xfId="21214" hidden="1"/>
    <cellStyle name="Uwaga 3" xfId="21227" hidden="1"/>
    <cellStyle name="Uwaga 3" xfId="21229" hidden="1"/>
    <cellStyle name="Uwaga 3" xfId="21231" hidden="1"/>
    <cellStyle name="Uwaga 3" xfId="21242" hidden="1"/>
    <cellStyle name="Uwaga 3" xfId="21244" hidden="1"/>
    <cellStyle name="Uwaga 3" xfId="21246" hidden="1"/>
    <cellStyle name="Uwaga 3" xfId="21257" hidden="1"/>
    <cellStyle name="Uwaga 3" xfId="21259" hidden="1"/>
    <cellStyle name="Uwaga 3" xfId="21260" hidden="1"/>
    <cellStyle name="Uwaga 3" xfId="21272" hidden="1"/>
    <cellStyle name="Uwaga 3" xfId="21273" hidden="1"/>
    <cellStyle name="Uwaga 3" xfId="21274" hidden="1"/>
    <cellStyle name="Uwaga 3" xfId="21287" hidden="1"/>
    <cellStyle name="Uwaga 3" xfId="21289" hidden="1"/>
    <cellStyle name="Uwaga 3" xfId="21291" hidden="1"/>
    <cellStyle name="Uwaga 3" xfId="21302" hidden="1"/>
    <cellStyle name="Uwaga 3" xfId="21304" hidden="1"/>
    <cellStyle name="Uwaga 3" xfId="21306" hidden="1"/>
    <cellStyle name="Uwaga 3" xfId="21317" hidden="1"/>
    <cellStyle name="Uwaga 3" xfId="21319" hidden="1"/>
    <cellStyle name="Uwaga 3" xfId="21321" hidden="1"/>
    <cellStyle name="Uwaga 3" xfId="21332" hidden="1"/>
    <cellStyle name="Uwaga 3" xfId="21333" hidden="1"/>
    <cellStyle name="Uwaga 3" xfId="21335" hidden="1"/>
    <cellStyle name="Uwaga 3" xfId="21346" hidden="1"/>
    <cellStyle name="Uwaga 3" xfId="21348" hidden="1"/>
    <cellStyle name="Uwaga 3" xfId="21349" hidden="1"/>
    <cellStyle name="Uwaga 3" xfId="21358" hidden="1"/>
    <cellStyle name="Uwaga 3" xfId="21361" hidden="1"/>
    <cellStyle name="Uwaga 3" xfId="21363" hidden="1"/>
    <cellStyle name="Uwaga 3" xfId="21374" hidden="1"/>
    <cellStyle name="Uwaga 3" xfId="21376" hidden="1"/>
    <cellStyle name="Uwaga 3" xfId="21378" hidden="1"/>
    <cellStyle name="Uwaga 3" xfId="21390" hidden="1"/>
    <cellStyle name="Uwaga 3" xfId="21392" hidden="1"/>
    <cellStyle name="Uwaga 3" xfId="21394" hidden="1"/>
    <cellStyle name="Uwaga 3" xfId="21402" hidden="1"/>
    <cellStyle name="Uwaga 3" xfId="21404" hidden="1"/>
    <cellStyle name="Uwaga 3" xfId="21407" hidden="1"/>
    <cellStyle name="Uwaga 3" xfId="21397" hidden="1"/>
    <cellStyle name="Uwaga 3" xfId="21396" hidden="1"/>
    <cellStyle name="Uwaga 3" xfId="21395" hidden="1"/>
    <cellStyle name="Uwaga 3" xfId="21382" hidden="1"/>
    <cellStyle name="Uwaga 3" xfId="21381" hidden="1"/>
    <cellStyle name="Uwaga 3" xfId="21380" hidden="1"/>
    <cellStyle name="Uwaga 3" xfId="21367" hidden="1"/>
    <cellStyle name="Uwaga 3" xfId="21366" hidden="1"/>
    <cellStyle name="Uwaga 3" xfId="21365" hidden="1"/>
    <cellStyle name="Uwaga 3" xfId="21352" hidden="1"/>
    <cellStyle name="Uwaga 3" xfId="21351" hidden="1"/>
    <cellStyle name="Uwaga 3" xfId="21350" hidden="1"/>
    <cellStyle name="Uwaga 3" xfId="21337" hidden="1"/>
    <cellStyle name="Uwaga 3" xfId="21336" hidden="1"/>
    <cellStyle name="Uwaga 3" xfId="21334" hidden="1"/>
    <cellStyle name="Uwaga 3" xfId="21323" hidden="1"/>
    <cellStyle name="Uwaga 3" xfId="21320" hidden="1"/>
    <cellStyle name="Uwaga 3" xfId="21318" hidden="1"/>
    <cellStyle name="Uwaga 3" xfId="21308" hidden="1"/>
    <cellStyle name="Uwaga 3" xfId="21305" hidden="1"/>
    <cellStyle name="Uwaga 3" xfId="21303" hidden="1"/>
    <cellStyle name="Uwaga 3" xfId="21293" hidden="1"/>
    <cellStyle name="Uwaga 3" xfId="21290" hidden="1"/>
    <cellStyle name="Uwaga 3" xfId="21288" hidden="1"/>
    <cellStyle name="Uwaga 3" xfId="21278" hidden="1"/>
    <cellStyle name="Uwaga 3" xfId="21276" hidden="1"/>
    <cellStyle name="Uwaga 3" xfId="21275" hidden="1"/>
    <cellStyle name="Uwaga 3" xfId="21263" hidden="1"/>
    <cellStyle name="Uwaga 3" xfId="21261" hidden="1"/>
    <cellStyle name="Uwaga 3" xfId="21258" hidden="1"/>
    <cellStyle name="Uwaga 3" xfId="21248" hidden="1"/>
    <cellStyle name="Uwaga 3" xfId="21245" hidden="1"/>
    <cellStyle name="Uwaga 3" xfId="21243" hidden="1"/>
    <cellStyle name="Uwaga 3" xfId="21233" hidden="1"/>
    <cellStyle name="Uwaga 3" xfId="21230" hidden="1"/>
    <cellStyle name="Uwaga 3" xfId="21228" hidden="1"/>
    <cellStyle name="Uwaga 3" xfId="21218" hidden="1"/>
    <cellStyle name="Uwaga 3" xfId="21216" hidden="1"/>
    <cellStyle name="Uwaga 3" xfId="21215" hidden="1"/>
    <cellStyle name="Uwaga 3" xfId="21203" hidden="1"/>
    <cellStyle name="Uwaga 3" xfId="21200" hidden="1"/>
    <cellStyle name="Uwaga 3" xfId="21198" hidden="1"/>
    <cellStyle name="Uwaga 3" xfId="21188" hidden="1"/>
    <cellStyle name="Uwaga 3" xfId="21185" hidden="1"/>
    <cellStyle name="Uwaga 3" xfId="21183" hidden="1"/>
    <cellStyle name="Uwaga 3" xfId="21173" hidden="1"/>
    <cellStyle name="Uwaga 3" xfId="21170" hidden="1"/>
    <cellStyle name="Uwaga 3" xfId="21168" hidden="1"/>
    <cellStyle name="Uwaga 3" xfId="21158" hidden="1"/>
    <cellStyle name="Uwaga 3" xfId="21156" hidden="1"/>
    <cellStyle name="Uwaga 3" xfId="21155" hidden="1"/>
    <cellStyle name="Uwaga 3" xfId="21142" hidden="1"/>
    <cellStyle name="Uwaga 3" xfId="21139" hidden="1"/>
    <cellStyle name="Uwaga 3" xfId="21137" hidden="1"/>
    <cellStyle name="Uwaga 3" xfId="21127" hidden="1"/>
    <cellStyle name="Uwaga 3" xfId="21124" hidden="1"/>
    <cellStyle name="Uwaga 3" xfId="21122" hidden="1"/>
    <cellStyle name="Uwaga 3" xfId="21112" hidden="1"/>
    <cellStyle name="Uwaga 3" xfId="21109" hidden="1"/>
    <cellStyle name="Uwaga 3" xfId="21107" hidden="1"/>
    <cellStyle name="Uwaga 3" xfId="21098" hidden="1"/>
    <cellStyle name="Uwaga 3" xfId="21096" hidden="1"/>
    <cellStyle name="Uwaga 3" xfId="21095" hidden="1"/>
    <cellStyle name="Uwaga 3" xfId="21083" hidden="1"/>
    <cellStyle name="Uwaga 3" xfId="21081" hidden="1"/>
    <cellStyle name="Uwaga 3" xfId="21079" hidden="1"/>
    <cellStyle name="Uwaga 3" xfId="21068" hidden="1"/>
    <cellStyle name="Uwaga 3" xfId="21066" hidden="1"/>
    <cellStyle name="Uwaga 3" xfId="21064" hidden="1"/>
    <cellStyle name="Uwaga 3" xfId="21053" hidden="1"/>
    <cellStyle name="Uwaga 3" xfId="21051" hidden="1"/>
    <cellStyle name="Uwaga 3" xfId="21049" hidden="1"/>
    <cellStyle name="Uwaga 3" xfId="21038" hidden="1"/>
    <cellStyle name="Uwaga 3" xfId="21036" hidden="1"/>
    <cellStyle name="Uwaga 3" xfId="21035" hidden="1"/>
    <cellStyle name="Uwaga 3" xfId="21022" hidden="1"/>
    <cellStyle name="Uwaga 3" xfId="21019" hidden="1"/>
    <cellStyle name="Uwaga 3" xfId="21017" hidden="1"/>
    <cellStyle name="Uwaga 3" xfId="21007" hidden="1"/>
    <cellStyle name="Uwaga 3" xfId="21004" hidden="1"/>
    <cellStyle name="Uwaga 3" xfId="21002" hidden="1"/>
    <cellStyle name="Uwaga 3" xfId="20992" hidden="1"/>
    <cellStyle name="Uwaga 3" xfId="20989" hidden="1"/>
    <cellStyle name="Uwaga 3" xfId="20987" hidden="1"/>
    <cellStyle name="Uwaga 3" xfId="20978" hidden="1"/>
    <cellStyle name="Uwaga 3" xfId="20976" hidden="1"/>
    <cellStyle name="Uwaga 3" xfId="20974" hidden="1"/>
    <cellStyle name="Uwaga 3" xfId="20962" hidden="1"/>
    <cellStyle name="Uwaga 3" xfId="20959" hidden="1"/>
    <cellStyle name="Uwaga 3" xfId="20957" hidden="1"/>
    <cellStyle name="Uwaga 3" xfId="20947" hidden="1"/>
    <cellStyle name="Uwaga 3" xfId="20944" hidden="1"/>
    <cellStyle name="Uwaga 3" xfId="20942" hidden="1"/>
    <cellStyle name="Uwaga 3" xfId="20932" hidden="1"/>
    <cellStyle name="Uwaga 3" xfId="20929" hidden="1"/>
    <cellStyle name="Uwaga 3" xfId="20927" hidden="1"/>
    <cellStyle name="Uwaga 3" xfId="20920" hidden="1"/>
    <cellStyle name="Uwaga 3" xfId="20917" hidden="1"/>
    <cellStyle name="Uwaga 3" xfId="20915" hidden="1"/>
    <cellStyle name="Uwaga 3" xfId="20905" hidden="1"/>
    <cellStyle name="Uwaga 3" xfId="20902" hidden="1"/>
    <cellStyle name="Uwaga 3" xfId="20899" hidden="1"/>
    <cellStyle name="Uwaga 3" xfId="20890" hidden="1"/>
    <cellStyle name="Uwaga 3" xfId="20886" hidden="1"/>
    <cellStyle name="Uwaga 3" xfId="20883" hidden="1"/>
    <cellStyle name="Uwaga 3" xfId="20875" hidden="1"/>
    <cellStyle name="Uwaga 3" xfId="20872" hidden="1"/>
    <cellStyle name="Uwaga 3" xfId="20869" hidden="1"/>
    <cellStyle name="Uwaga 3" xfId="20860" hidden="1"/>
    <cellStyle name="Uwaga 3" xfId="20857" hidden="1"/>
    <cellStyle name="Uwaga 3" xfId="20854" hidden="1"/>
    <cellStyle name="Uwaga 3" xfId="20844" hidden="1"/>
    <cellStyle name="Uwaga 3" xfId="20840" hidden="1"/>
    <cellStyle name="Uwaga 3" xfId="20837" hidden="1"/>
    <cellStyle name="Uwaga 3" xfId="20828" hidden="1"/>
    <cellStyle name="Uwaga 3" xfId="20824" hidden="1"/>
    <cellStyle name="Uwaga 3" xfId="20822" hidden="1"/>
    <cellStyle name="Uwaga 3" xfId="20814" hidden="1"/>
    <cellStyle name="Uwaga 3" xfId="20810" hidden="1"/>
    <cellStyle name="Uwaga 3" xfId="20807" hidden="1"/>
    <cellStyle name="Uwaga 3" xfId="20800" hidden="1"/>
    <cellStyle name="Uwaga 3" xfId="20797" hidden="1"/>
    <cellStyle name="Uwaga 3" xfId="20794" hidden="1"/>
    <cellStyle name="Uwaga 3" xfId="20785" hidden="1"/>
    <cellStyle name="Uwaga 3" xfId="20780" hidden="1"/>
    <cellStyle name="Uwaga 3" xfId="20777" hidden="1"/>
    <cellStyle name="Uwaga 3" xfId="20770" hidden="1"/>
    <cellStyle name="Uwaga 3" xfId="20765" hidden="1"/>
    <cellStyle name="Uwaga 3" xfId="20762" hidden="1"/>
    <cellStyle name="Uwaga 3" xfId="20755" hidden="1"/>
    <cellStyle name="Uwaga 3" xfId="20750" hidden="1"/>
    <cellStyle name="Uwaga 3" xfId="20747" hidden="1"/>
    <cellStyle name="Uwaga 3" xfId="20741" hidden="1"/>
    <cellStyle name="Uwaga 3" xfId="20737" hidden="1"/>
    <cellStyle name="Uwaga 3" xfId="20734" hidden="1"/>
    <cellStyle name="Uwaga 3" xfId="20726" hidden="1"/>
    <cellStyle name="Uwaga 3" xfId="20721" hidden="1"/>
    <cellStyle name="Uwaga 3" xfId="20717" hidden="1"/>
    <cellStyle name="Uwaga 3" xfId="20711" hidden="1"/>
    <cellStyle name="Uwaga 3" xfId="20706" hidden="1"/>
    <cellStyle name="Uwaga 3" xfId="20702" hidden="1"/>
    <cellStyle name="Uwaga 3" xfId="20696" hidden="1"/>
    <cellStyle name="Uwaga 3" xfId="20691" hidden="1"/>
    <cellStyle name="Uwaga 3" xfId="20687" hidden="1"/>
    <cellStyle name="Uwaga 3" xfId="20682" hidden="1"/>
    <cellStyle name="Uwaga 3" xfId="20678" hidden="1"/>
    <cellStyle name="Uwaga 3" xfId="20674" hidden="1"/>
    <cellStyle name="Uwaga 3" xfId="20666" hidden="1"/>
    <cellStyle name="Uwaga 3" xfId="20661" hidden="1"/>
    <cellStyle name="Uwaga 3" xfId="20657" hidden="1"/>
    <cellStyle name="Uwaga 3" xfId="20651" hidden="1"/>
    <cellStyle name="Uwaga 3" xfId="20646" hidden="1"/>
    <cellStyle name="Uwaga 3" xfId="20642" hidden="1"/>
    <cellStyle name="Uwaga 3" xfId="20636" hidden="1"/>
    <cellStyle name="Uwaga 3" xfId="20631"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4" hidden="1"/>
    <cellStyle name="Uwaga 3" xfId="20548" hidden="1"/>
    <cellStyle name="Uwaga 3" xfId="20544" hidden="1"/>
    <cellStyle name="Uwaga 3" xfId="20540" hidden="1"/>
    <cellStyle name="Uwaga 3" xfId="21400" hidden="1"/>
    <cellStyle name="Uwaga 3" xfId="21399" hidden="1"/>
    <cellStyle name="Uwaga 3" xfId="21398" hidden="1"/>
    <cellStyle name="Uwaga 3" xfId="21385" hidden="1"/>
    <cellStyle name="Uwaga 3" xfId="21384" hidden="1"/>
    <cellStyle name="Uwaga 3" xfId="21383" hidden="1"/>
    <cellStyle name="Uwaga 3" xfId="21370" hidden="1"/>
    <cellStyle name="Uwaga 3" xfId="21369" hidden="1"/>
    <cellStyle name="Uwaga 3" xfId="21368" hidden="1"/>
    <cellStyle name="Uwaga 3" xfId="21355" hidden="1"/>
    <cellStyle name="Uwaga 3" xfId="21354" hidden="1"/>
    <cellStyle name="Uwaga 3" xfId="21353" hidden="1"/>
    <cellStyle name="Uwaga 3" xfId="21340" hidden="1"/>
    <cellStyle name="Uwaga 3" xfId="21339" hidden="1"/>
    <cellStyle name="Uwaga 3" xfId="21338" hidden="1"/>
    <cellStyle name="Uwaga 3" xfId="21326" hidden="1"/>
    <cellStyle name="Uwaga 3" xfId="21324" hidden="1"/>
    <cellStyle name="Uwaga 3" xfId="21322" hidden="1"/>
    <cellStyle name="Uwaga 3" xfId="21311" hidden="1"/>
    <cellStyle name="Uwaga 3" xfId="21309" hidden="1"/>
    <cellStyle name="Uwaga 3" xfId="21307" hidden="1"/>
    <cellStyle name="Uwaga 3" xfId="21296" hidden="1"/>
    <cellStyle name="Uwaga 3" xfId="21294" hidden="1"/>
    <cellStyle name="Uwaga 3" xfId="21292" hidden="1"/>
    <cellStyle name="Uwaga 3" xfId="21281" hidden="1"/>
    <cellStyle name="Uwaga 3" xfId="21279" hidden="1"/>
    <cellStyle name="Uwaga 3" xfId="21277" hidden="1"/>
    <cellStyle name="Uwaga 3" xfId="21266" hidden="1"/>
    <cellStyle name="Uwaga 3" xfId="21264" hidden="1"/>
    <cellStyle name="Uwaga 3" xfId="21262" hidden="1"/>
    <cellStyle name="Uwaga 3" xfId="21251" hidden="1"/>
    <cellStyle name="Uwaga 3" xfId="21249" hidden="1"/>
    <cellStyle name="Uwaga 3" xfId="21247" hidden="1"/>
    <cellStyle name="Uwaga 3" xfId="21236" hidden="1"/>
    <cellStyle name="Uwaga 3" xfId="21234" hidden="1"/>
    <cellStyle name="Uwaga 3" xfId="21232" hidden="1"/>
    <cellStyle name="Uwaga 3" xfId="21221" hidden="1"/>
    <cellStyle name="Uwaga 3" xfId="21219" hidden="1"/>
    <cellStyle name="Uwaga 3" xfId="21217" hidden="1"/>
    <cellStyle name="Uwaga 3" xfId="21206" hidden="1"/>
    <cellStyle name="Uwaga 3" xfId="21204" hidden="1"/>
    <cellStyle name="Uwaga 3" xfId="21202" hidden="1"/>
    <cellStyle name="Uwaga 3" xfId="21191" hidden="1"/>
    <cellStyle name="Uwaga 3" xfId="21189" hidden="1"/>
    <cellStyle name="Uwaga 3" xfId="21187" hidden="1"/>
    <cellStyle name="Uwaga 3" xfId="21176" hidden="1"/>
    <cellStyle name="Uwaga 3" xfId="21174" hidden="1"/>
    <cellStyle name="Uwaga 3" xfId="21172" hidden="1"/>
    <cellStyle name="Uwaga 3" xfId="21161" hidden="1"/>
    <cellStyle name="Uwaga 3" xfId="21159" hidden="1"/>
    <cellStyle name="Uwaga 3" xfId="21157" hidden="1"/>
    <cellStyle name="Uwaga 3" xfId="21146" hidden="1"/>
    <cellStyle name="Uwaga 3" xfId="21144" hidden="1"/>
    <cellStyle name="Uwaga 3" xfId="21141" hidden="1"/>
    <cellStyle name="Uwaga 3" xfId="21131" hidden="1"/>
    <cellStyle name="Uwaga 3" xfId="21128" hidden="1"/>
    <cellStyle name="Uwaga 3" xfId="21125" hidden="1"/>
    <cellStyle name="Uwaga 3" xfId="21116" hidden="1"/>
    <cellStyle name="Uwaga 3" xfId="21114" hidden="1"/>
    <cellStyle name="Uwaga 3" xfId="21111" hidden="1"/>
    <cellStyle name="Uwaga 3" xfId="21101" hidden="1"/>
    <cellStyle name="Uwaga 3" xfId="21099" hidden="1"/>
    <cellStyle name="Uwaga 3" xfId="21097" hidden="1"/>
    <cellStyle name="Uwaga 3" xfId="21086" hidden="1"/>
    <cellStyle name="Uwaga 3" xfId="21084" hidden="1"/>
    <cellStyle name="Uwaga 3" xfId="21082" hidden="1"/>
    <cellStyle name="Uwaga 3" xfId="21071" hidden="1"/>
    <cellStyle name="Uwaga 3" xfId="21069" hidden="1"/>
    <cellStyle name="Uwaga 3" xfId="21067" hidden="1"/>
    <cellStyle name="Uwaga 3" xfId="21056" hidden="1"/>
    <cellStyle name="Uwaga 3" xfId="21054" hidden="1"/>
    <cellStyle name="Uwaga 3" xfId="21052" hidden="1"/>
    <cellStyle name="Uwaga 3" xfId="21041" hidden="1"/>
    <cellStyle name="Uwaga 3" xfId="21039" hidden="1"/>
    <cellStyle name="Uwaga 3" xfId="21037" hidden="1"/>
    <cellStyle name="Uwaga 3" xfId="21026" hidden="1"/>
    <cellStyle name="Uwaga 3" xfId="21024" hidden="1"/>
    <cellStyle name="Uwaga 3" xfId="21021" hidden="1"/>
    <cellStyle name="Uwaga 3" xfId="21011" hidden="1"/>
    <cellStyle name="Uwaga 3" xfId="21008" hidden="1"/>
    <cellStyle name="Uwaga 3" xfId="21005" hidden="1"/>
    <cellStyle name="Uwaga 3" xfId="20996" hidden="1"/>
    <cellStyle name="Uwaga 3" xfId="20993" hidden="1"/>
    <cellStyle name="Uwaga 3" xfId="20990" hidden="1"/>
    <cellStyle name="Uwaga 3" xfId="20981" hidden="1"/>
    <cellStyle name="Uwaga 3" xfId="20979" hidden="1"/>
    <cellStyle name="Uwaga 3" xfId="20977" hidden="1"/>
    <cellStyle name="Uwaga 3" xfId="20966" hidden="1"/>
    <cellStyle name="Uwaga 3" xfId="20963" hidden="1"/>
    <cellStyle name="Uwaga 3" xfId="20960" hidden="1"/>
    <cellStyle name="Uwaga 3" xfId="20951" hidden="1"/>
    <cellStyle name="Uwaga 3" xfId="20948" hidden="1"/>
    <cellStyle name="Uwaga 3" xfId="20945" hidden="1"/>
    <cellStyle name="Uwaga 3" xfId="20936" hidden="1"/>
    <cellStyle name="Uwaga 3" xfId="20933" hidden="1"/>
    <cellStyle name="Uwaga 3" xfId="20930" hidden="1"/>
    <cellStyle name="Uwaga 3" xfId="20923" hidden="1"/>
    <cellStyle name="Uwaga 3" xfId="20919" hidden="1"/>
    <cellStyle name="Uwaga 3" xfId="20916" hidden="1"/>
    <cellStyle name="Uwaga 3" xfId="20908" hidden="1"/>
    <cellStyle name="Uwaga 3" xfId="20904" hidden="1"/>
    <cellStyle name="Uwaga 3" xfId="20901" hidden="1"/>
    <cellStyle name="Uwaga 3" xfId="20893" hidden="1"/>
    <cellStyle name="Uwaga 3" xfId="20889" hidden="1"/>
    <cellStyle name="Uwaga 3" xfId="20885" hidden="1"/>
    <cellStyle name="Uwaga 3" xfId="20878" hidden="1"/>
    <cellStyle name="Uwaga 3" xfId="20874" hidden="1"/>
    <cellStyle name="Uwaga 3" xfId="20871" hidden="1"/>
    <cellStyle name="Uwaga 3" xfId="20863" hidden="1"/>
    <cellStyle name="Uwaga 3" xfId="20859" hidden="1"/>
    <cellStyle name="Uwaga 3" xfId="20856" hidden="1"/>
    <cellStyle name="Uwaga 3" xfId="20847" hidden="1"/>
    <cellStyle name="Uwaga 3" xfId="20842" hidden="1"/>
    <cellStyle name="Uwaga 3" xfId="20838" hidden="1"/>
    <cellStyle name="Uwaga 3" xfId="20832" hidden="1"/>
    <cellStyle name="Uwaga 3" xfId="20827" hidden="1"/>
    <cellStyle name="Uwaga 3" xfId="20823" hidden="1"/>
    <cellStyle name="Uwaga 3" xfId="20817" hidden="1"/>
    <cellStyle name="Uwaga 3" xfId="20812" hidden="1"/>
    <cellStyle name="Uwaga 3" xfId="20808" hidden="1"/>
    <cellStyle name="Uwaga 3" xfId="20803" hidden="1"/>
    <cellStyle name="Uwaga 3" xfId="20799" hidden="1"/>
    <cellStyle name="Uwaga 3" xfId="20795" hidden="1"/>
    <cellStyle name="Uwaga 3" xfId="20788" hidden="1"/>
    <cellStyle name="Uwaga 3" xfId="20783" hidden="1"/>
    <cellStyle name="Uwaga 3" xfId="20779" hidden="1"/>
    <cellStyle name="Uwaga 3" xfId="20772" hidden="1"/>
    <cellStyle name="Uwaga 3" xfId="20767" hidden="1"/>
    <cellStyle name="Uwaga 3" xfId="20763" hidden="1"/>
    <cellStyle name="Uwaga 3" xfId="20758" hidden="1"/>
    <cellStyle name="Uwaga 3" xfId="20753" hidden="1"/>
    <cellStyle name="Uwaga 3" xfId="20749" hidden="1"/>
    <cellStyle name="Uwaga 3" xfId="20743" hidden="1"/>
    <cellStyle name="Uwaga 3" xfId="20739" hidden="1"/>
    <cellStyle name="Uwaga 3" xfId="20736" hidden="1"/>
    <cellStyle name="Uwaga 3" xfId="20729" hidden="1"/>
    <cellStyle name="Uwaga 3" xfId="20724" hidden="1"/>
    <cellStyle name="Uwaga 3" xfId="20719" hidden="1"/>
    <cellStyle name="Uwaga 3" xfId="20713" hidden="1"/>
    <cellStyle name="Uwaga 3" xfId="20708" hidden="1"/>
    <cellStyle name="Uwaga 3" xfId="20703" hidden="1"/>
    <cellStyle name="Uwaga 3" xfId="20698" hidden="1"/>
    <cellStyle name="Uwaga 3" xfId="20693" hidden="1"/>
    <cellStyle name="Uwaga 3" xfId="20688" hidden="1"/>
    <cellStyle name="Uwaga 3" xfId="20684" hidden="1"/>
    <cellStyle name="Uwaga 3" xfId="20680" hidden="1"/>
    <cellStyle name="Uwaga 3" xfId="20675" hidden="1"/>
    <cellStyle name="Uwaga 3" xfId="20668" hidden="1"/>
    <cellStyle name="Uwaga 3" xfId="20663" hidden="1"/>
    <cellStyle name="Uwaga 3" xfId="20658" hidden="1"/>
    <cellStyle name="Uwaga 3" xfId="20652" hidden="1"/>
    <cellStyle name="Uwaga 3" xfId="20647"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5" hidden="1"/>
    <cellStyle name="Uwaga 3" xfId="21403"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9" hidden="1"/>
    <cellStyle name="Uwaga 3" xfId="21357" hidden="1"/>
    <cellStyle name="Uwaga 3" xfId="21356" hidden="1"/>
    <cellStyle name="Uwaga 3" xfId="21343" hidden="1"/>
    <cellStyle name="Uwaga 3" xfId="21342" hidden="1"/>
    <cellStyle name="Uwaga 3" xfId="21341" hidden="1"/>
    <cellStyle name="Uwaga 3" xfId="21329" hidden="1"/>
    <cellStyle name="Uwaga 3" xfId="21327" hidden="1"/>
    <cellStyle name="Uwaga 3" xfId="21325" hidden="1"/>
    <cellStyle name="Uwaga 3" xfId="21314" hidden="1"/>
    <cellStyle name="Uwaga 3" xfId="21312" hidden="1"/>
    <cellStyle name="Uwaga 3" xfId="21310" hidden="1"/>
    <cellStyle name="Uwaga 3" xfId="21299" hidden="1"/>
    <cellStyle name="Uwaga 3" xfId="21297" hidden="1"/>
    <cellStyle name="Uwaga 3" xfId="21295" hidden="1"/>
    <cellStyle name="Uwaga 3" xfId="21284" hidden="1"/>
    <cellStyle name="Uwaga 3" xfId="21282" hidden="1"/>
    <cellStyle name="Uwaga 3" xfId="21280" hidden="1"/>
    <cellStyle name="Uwaga 3" xfId="21269" hidden="1"/>
    <cellStyle name="Uwaga 3" xfId="21267" hidden="1"/>
    <cellStyle name="Uwaga 3" xfId="21265" hidden="1"/>
    <cellStyle name="Uwaga 3" xfId="21254" hidden="1"/>
    <cellStyle name="Uwaga 3" xfId="21252" hidden="1"/>
    <cellStyle name="Uwaga 3" xfId="21250" hidden="1"/>
    <cellStyle name="Uwaga 3" xfId="21239" hidden="1"/>
    <cellStyle name="Uwaga 3" xfId="21237" hidden="1"/>
    <cellStyle name="Uwaga 3" xfId="21235" hidden="1"/>
    <cellStyle name="Uwaga 3" xfId="21224" hidden="1"/>
    <cellStyle name="Uwaga 3" xfId="21222" hidden="1"/>
    <cellStyle name="Uwaga 3" xfId="21220" hidden="1"/>
    <cellStyle name="Uwaga 3" xfId="21209" hidden="1"/>
    <cellStyle name="Uwaga 3" xfId="21207" hidden="1"/>
    <cellStyle name="Uwaga 3" xfId="21205" hidden="1"/>
    <cellStyle name="Uwaga 3" xfId="21194" hidden="1"/>
    <cellStyle name="Uwaga 3" xfId="21192" hidden="1"/>
    <cellStyle name="Uwaga 3" xfId="21190" hidden="1"/>
    <cellStyle name="Uwaga 3" xfId="21179" hidden="1"/>
    <cellStyle name="Uwaga 3" xfId="21177" hidden="1"/>
    <cellStyle name="Uwaga 3" xfId="21175" hidden="1"/>
    <cellStyle name="Uwaga 3" xfId="21164" hidden="1"/>
    <cellStyle name="Uwaga 3" xfId="21162" hidden="1"/>
    <cellStyle name="Uwaga 3" xfId="21160" hidden="1"/>
    <cellStyle name="Uwaga 3" xfId="21149" hidden="1"/>
    <cellStyle name="Uwaga 3" xfId="21147" hidden="1"/>
    <cellStyle name="Uwaga 3" xfId="21145" hidden="1"/>
    <cellStyle name="Uwaga 3" xfId="21134" hidden="1"/>
    <cellStyle name="Uwaga 3" xfId="21132" hidden="1"/>
    <cellStyle name="Uwaga 3" xfId="21130" hidden="1"/>
    <cellStyle name="Uwaga 3" xfId="21119" hidden="1"/>
    <cellStyle name="Uwaga 3" xfId="21117" hidden="1"/>
    <cellStyle name="Uwaga 3" xfId="21115"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5" hidden="1"/>
    <cellStyle name="Uwaga 3" xfId="21044" hidden="1"/>
    <cellStyle name="Uwaga 3" xfId="21042" hidden="1"/>
    <cellStyle name="Uwaga 3" xfId="21040" hidden="1"/>
    <cellStyle name="Uwaga 3" xfId="21029" hidden="1"/>
    <cellStyle name="Uwaga 3" xfId="21027" hidden="1"/>
    <cellStyle name="Uwaga 3" xfId="21025" hidden="1"/>
    <cellStyle name="Uwaga 3" xfId="21014" hidden="1"/>
    <cellStyle name="Uwaga 3" xfId="21012" hidden="1"/>
    <cellStyle name="Uwaga 3" xfId="21009" hidden="1"/>
    <cellStyle name="Uwaga 3" xfId="20999" hidden="1"/>
    <cellStyle name="Uwaga 3" xfId="20997" hidden="1"/>
    <cellStyle name="Uwaga 3" xfId="20995" hidden="1"/>
    <cellStyle name="Uwaga 3" xfId="20984" hidden="1"/>
    <cellStyle name="Uwaga 3" xfId="20982" hidden="1"/>
    <cellStyle name="Uwaga 3" xfId="20980" hidden="1"/>
    <cellStyle name="Uwaga 3" xfId="20969" hidden="1"/>
    <cellStyle name="Uwaga 3" xfId="20967" hidden="1"/>
    <cellStyle name="Uwaga 3" xfId="20964" hidden="1"/>
    <cellStyle name="Uwaga 3" xfId="20954" hidden="1"/>
    <cellStyle name="Uwaga 3" xfId="20952" hidden="1"/>
    <cellStyle name="Uwaga 3" xfId="20949" hidden="1"/>
    <cellStyle name="Uwaga 3" xfId="20939" hidden="1"/>
    <cellStyle name="Uwaga 3" xfId="20937" hidden="1"/>
    <cellStyle name="Uwaga 3" xfId="20934" hidden="1"/>
    <cellStyle name="Uwaga 3" xfId="20925" hidden="1"/>
    <cellStyle name="Uwaga 3" xfId="20922" hidden="1"/>
    <cellStyle name="Uwaga 3" xfId="20918" hidden="1"/>
    <cellStyle name="Uwaga 3" xfId="20910" hidden="1"/>
    <cellStyle name="Uwaga 3" xfId="20907" hidden="1"/>
    <cellStyle name="Uwaga 3" xfId="20903" hidden="1"/>
    <cellStyle name="Uwaga 3" xfId="20895" hidden="1"/>
    <cellStyle name="Uwaga 3" xfId="20892" hidden="1"/>
    <cellStyle name="Uwaga 3" xfId="20888" hidden="1"/>
    <cellStyle name="Uwaga 3" xfId="20880" hidden="1"/>
    <cellStyle name="Uwaga 3" xfId="20877" hidden="1"/>
    <cellStyle name="Uwaga 3" xfId="20873" hidden="1"/>
    <cellStyle name="Uwaga 3" xfId="20865" hidden="1"/>
    <cellStyle name="Uwaga 3" xfId="20862" hidden="1"/>
    <cellStyle name="Uwaga 3" xfId="20858" hidden="1"/>
    <cellStyle name="Uwaga 3" xfId="20850" hidden="1"/>
    <cellStyle name="Uwaga 3" xfId="20846" hidden="1"/>
    <cellStyle name="Uwaga 3" xfId="20841" hidden="1"/>
    <cellStyle name="Uwaga 3" xfId="20835" hidden="1"/>
    <cellStyle name="Uwaga 3" xfId="20831" hidden="1"/>
    <cellStyle name="Uwaga 3" xfId="20826" hidden="1"/>
    <cellStyle name="Uwaga 3" xfId="20820" hidden="1"/>
    <cellStyle name="Uwaga 3" xfId="20816" hidden="1"/>
    <cellStyle name="Uwaga 3" xfId="20811" hidden="1"/>
    <cellStyle name="Uwaga 3" xfId="20805" hidden="1"/>
    <cellStyle name="Uwaga 3" xfId="20802" hidden="1"/>
    <cellStyle name="Uwaga 3" xfId="20798" hidden="1"/>
    <cellStyle name="Uwaga 3" xfId="20790" hidden="1"/>
    <cellStyle name="Uwaga 3" xfId="20787" hidden="1"/>
    <cellStyle name="Uwaga 3" xfId="20782" hidden="1"/>
    <cellStyle name="Uwaga 3" xfId="20775" hidden="1"/>
    <cellStyle name="Uwaga 3" xfId="20771" hidden="1"/>
    <cellStyle name="Uwaga 3" xfId="20766" hidden="1"/>
    <cellStyle name="Uwaga 3" xfId="20760" hidden="1"/>
    <cellStyle name="Uwaga 3" xfId="20756" hidden="1"/>
    <cellStyle name="Uwaga 3" xfId="20751" hidden="1"/>
    <cellStyle name="Uwaga 3" xfId="20745" hidden="1"/>
    <cellStyle name="Uwaga 3" xfId="20742" hidden="1"/>
    <cellStyle name="Uwaga 3" xfId="20738" hidden="1"/>
    <cellStyle name="Uwaga 3" xfId="20730" hidden="1"/>
    <cellStyle name="Uwaga 3" xfId="20725" hidden="1"/>
    <cellStyle name="Uwaga 3" xfId="20720" hidden="1"/>
    <cellStyle name="Uwaga 3" xfId="20715" hidden="1"/>
    <cellStyle name="Uwaga 3" xfId="20710" hidden="1"/>
    <cellStyle name="Uwaga 3" xfId="20705" hidden="1"/>
    <cellStyle name="Uwaga 3" xfId="20700" hidden="1"/>
    <cellStyle name="Uwaga 3" xfId="20695" hidden="1"/>
    <cellStyle name="Uwaga 3" xfId="20690" hidden="1"/>
    <cellStyle name="Uwaga 3" xfId="20685" hidden="1"/>
    <cellStyle name="Uwaga 3" xfId="20681" hidden="1"/>
    <cellStyle name="Uwaga 3" xfId="20676"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21409" hidden="1"/>
    <cellStyle name="Uwaga 3" xfId="21408" hidden="1"/>
    <cellStyle name="Uwaga 3" xfId="21406" hidden="1"/>
    <cellStyle name="Uwaga 3" xfId="21393" hidden="1"/>
    <cellStyle name="Uwaga 3" xfId="21391" hidden="1"/>
    <cellStyle name="Uwaga 3" xfId="21389" hidden="1"/>
    <cellStyle name="Uwaga 3" xfId="21379" hidden="1"/>
    <cellStyle name="Uwaga 3" xfId="21377" hidden="1"/>
    <cellStyle name="Uwaga 3" xfId="21375" hidden="1"/>
    <cellStyle name="Uwaga 3" xfId="21364" hidden="1"/>
    <cellStyle name="Uwaga 3" xfId="21362" hidden="1"/>
    <cellStyle name="Uwaga 3" xfId="21360" hidden="1"/>
    <cellStyle name="Uwaga 3" xfId="21347" hidden="1"/>
    <cellStyle name="Uwaga 3" xfId="21345" hidden="1"/>
    <cellStyle name="Uwaga 3" xfId="21344" hidden="1"/>
    <cellStyle name="Uwaga 3" xfId="21331" hidden="1"/>
    <cellStyle name="Uwaga 3" xfId="21330" hidden="1"/>
    <cellStyle name="Uwaga 3" xfId="21328" hidden="1"/>
    <cellStyle name="Uwaga 3" xfId="21316" hidden="1"/>
    <cellStyle name="Uwaga 3" xfId="21315" hidden="1"/>
    <cellStyle name="Uwaga 3" xfId="21313" hidden="1"/>
    <cellStyle name="Uwaga 3" xfId="21301" hidden="1"/>
    <cellStyle name="Uwaga 3" xfId="21300" hidden="1"/>
    <cellStyle name="Uwaga 3" xfId="21298" hidden="1"/>
    <cellStyle name="Uwaga 3" xfId="21286" hidden="1"/>
    <cellStyle name="Uwaga 3" xfId="21285" hidden="1"/>
    <cellStyle name="Uwaga 3" xfId="21283" hidden="1"/>
    <cellStyle name="Uwaga 3" xfId="21271" hidden="1"/>
    <cellStyle name="Uwaga 3" xfId="21270" hidden="1"/>
    <cellStyle name="Uwaga 3" xfId="21268" hidden="1"/>
    <cellStyle name="Uwaga 3" xfId="21256" hidden="1"/>
    <cellStyle name="Uwaga 3" xfId="21255" hidden="1"/>
    <cellStyle name="Uwaga 3" xfId="21253" hidden="1"/>
    <cellStyle name="Uwaga 3" xfId="21241" hidden="1"/>
    <cellStyle name="Uwaga 3" xfId="21240" hidden="1"/>
    <cellStyle name="Uwaga 3" xfId="21238" hidden="1"/>
    <cellStyle name="Uwaga 3" xfId="21226" hidden="1"/>
    <cellStyle name="Uwaga 3" xfId="21225" hidden="1"/>
    <cellStyle name="Uwaga 3" xfId="21223" hidden="1"/>
    <cellStyle name="Uwaga 3" xfId="21211" hidden="1"/>
    <cellStyle name="Uwaga 3" xfId="21210" hidden="1"/>
    <cellStyle name="Uwaga 3" xfId="21208" hidden="1"/>
    <cellStyle name="Uwaga 3" xfId="21196" hidden="1"/>
    <cellStyle name="Uwaga 3" xfId="21195" hidden="1"/>
    <cellStyle name="Uwaga 3" xfId="21193" hidden="1"/>
    <cellStyle name="Uwaga 3" xfId="21181" hidden="1"/>
    <cellStyle name="Uwaga 3" xfId="21180" hidden="1"/>
    <cellStyle name="Uwaga 3" xfId="21178" hidden="1"/>
    <cellStyle name="Uwaga 3" xfId="21166" hidden="1"/>
    <cellStyle name="Uwaga 3" xfId="21165" hidden="1"/>
    <cellStyle name="Uwaga 3" xfId="21163" hidden="1"/>
    <cellStyle name="Uwaga 3" xfId="21151" hidden="1"/>
    <cellStyle name="Uwaga 3" xfId="21150" hidden="1"/>
    <cellStyle name="Uwaga 3" xfId="21148" hidden="1"/>
    <cellStyle name="Uwaga 3" xfId="21136" hidden="1"/>
    <cellStyle name="Uwaga 3" xfId="21135" hidden="1"/>
    <cellStyle name="Uwaga 3" xfId="21133" hidden="1"/>
    <cellStyle name="Uwaga 3" xfId="21121" hidden="1"/>
    <cellStyle name="Uwaga 3" xfId="21120" hidden="1"/>
    <cellStyle name="Uwaga 3" xfId="21118" hidden="1"/>
    <cellStyle name="Uwaga 3" xfId="21106" hidden="1"/>
    <cellStyle name="Uwaga 3" xfId="21105" hidden="1"/>
    <cellStyle name="Uwaga 3" xfId="21103" hidden="1"/>
    <cellStyle name="Uwaga 3" xfId="21091" hidden="1"/>
    <cellStyle name="Uwaga 3" xfId="21090" hidden="1"/>
    <cellStyle name="Uwaga 3" xfId="21088" hidden="1"/>
    <cellStyle name="Uwaga 3" xfId="21076" hidden="1"/>
    <cellStyle name="Uwaga 3" xfId="21075" hidden="1"/>
    <cellStyle name="Uwaga 3" xfId="21073" hidden="1"/>
    <cellStyle name="Uwaga 3" xfId="21061" hidden="1"/>
    <cellStyle name="Uwaga 3" xfId="21060" hidden="1"/>
    <cellStyle name="Uwaga 3" xfId="21058" hidden="1"/>
    <cellStyle name="Uwaga 3" xfId="21046" hidden="1"/>
    <cellStyle name="Uwaga 3" xfId="21045" hidden="1"/>
    <cellStyle name="Uwaga 3" xfId="21043" hidden="1"/>
    <cellStyle name="Uwaga 3" xfId="21031" hidden="1"/>
    <cellStyle name="Uwaga 3" xfId="21030" hidden="1"/>
    <cellStyle name="Uwaga 3" xfId="21028" hidden="1"/>
    <cellStyle name="Uwaga 3" xfId="21016" hidden="1"/>
    <cellStyle name="Uwaga 3" xfId="21015" hidden="1"/>
    <cellStyle name="Uwaga 3" xfId="21013" hidden="1"/>
    <cellStyle name="Uwaga 3" xfId="21001" hidden="1"/>
    <cellStyle name="Uwaga 3" xfId="21000" hidden="1"/>
    <cellStyle name="Uwaga 3" xfId="20998" hidden="1"/>
    <cellStyle name="Uwaga 3" xfId="20986" hidden="1"/>
    <cellStyle name="Uwaga 3" xfId="20985" hidden="1"/>
    <cellStyle name="Uwaga 3" xfId="20983" hidden="1"/>
    <cellStyle name="Uwaga 3" xfId="20971" hidden="1"/>
    <cellStyle name="Uwaga 3" xfId="20970" hidden="1"/>
    <cellStyle name="Uwaga 3" xfId="20968" hidden="1"/>
    <cellStyle name="Uwaga 3" xfId="20956" hidden="1"/>
    <cellStyle name="Uwaga 3" xfId="20955" hidden="1"/>
    <cellStyle name="Uwaga 3" xfId="20953" hidden="1"/>
    <cellStyle name="Uwaga 3" xfId="20941" hidden="1"/>
    <cellStyle name="Uwaga 3" xfId="20940" hidden="1"/>
    <cellStyle name="Uwaga 3" xfId="20938" hidden="1"/>
    <cellStyle name="Uwaga 3" xfId="20926" hidden="1"/>
    <cellStyle name="Uwaga 3" xfId="20924" hidden="1"/>
    <cellStyle name="Uwaga 3" xfId="20921" hidden="1"/>
    <cellStyle name="Uwaga 3" xfId="20911" hidden="1"/>
    <cellStyle name="Uwaga 3" xfId="20909" hidden="1"/>
    <cellStyle name="Uwaga 3" xfId="20906" hidden="1"/>
    <cellStyle name="Uwaga 3" xfId="20896" hidden="1"/>
    <cellStyle name="Uwaga 3" xfId="20894" hidden="1"/>
    <cellStyle name="Uwaga 3" xfId="20891" hidden="1"/>
    <cellStyle name="Uwaga 3" xfId="20881" hidden="1"/>
    <cellStyle name="Uwaga 3" xfId="20879" hidden="1"/>
    <cellStyle name="Uwaga 3" xfId="20876" hidden="1"/>
    <cellStyle name="Uwaga 3" xfId="20866" hidden="1"/>
    <cellStyle name="Uwaga 3" xfId="20864" hidden="1"/>
    <cellStyle name="Uwaga 3" xfId="20861" hidden="1"/>
    <cellStyle name="Uwaga 3" xfId="20851" hidden="1"/>
    <cellStyle name="Uwaga 3" xfId="20849" hidden="1"/>
    <cellStyle name="Uwaga 3" xfId="20845" hidden="1"/>
    <cellStyle name="Uwaga 3" xfId="20836" hidden="1"/>
    <cellStyle name="Uwaga 3" xfId="20833" hidden="1"/>
    <cellStyle name="Uwaga 3" xfId="20829" hidden="1"/>
    <cellStyle name="Uwaga 3" xfId="20821" hidden="1"/>
    <cellStyle name="Uwaga 3" xfId="20819" hidden="1"/>
    <cellStyle name="Uwaga 3" xfId="20815" hidden="1"/>
    <cellStyle name="Uwaga 3" xfId="20806" hidden="1"/>
    <cellStyle name="Uwaga 3" xfId="20804" hidden="1"/>
    <cellStyle name="Uwaga 3" xfId="20801" hidden="1"/>
    <cellStyle name="Uwaga 3" xfId="20791" hidden="1"/>
    <cellStyle name="Uwaga 3" xfId="20789" hidden="1"/>
    <cellStyle name="Uwaga 3" xfId="20784" hidden="1"/>
    <cellStyle name="Uwaga 3" xfId="20776" hidden="1"/>
    <cellStyle name="Uwaga 3" xfId="20774" hidden="1"/>
    <cellStyle name="Uwaga 3" xfId="20769" hidden="1"/>
    <cellStyle name="Uwaga 3" xfId="20761" hidden="1"/>
    <cellStyle name="Uwaga 3" xfId="20759" hidden="1"/>
    <cellStyle name="Uwaga 3" xfId="20754" hidden="1"/>
    <cellStyle name="Uwaga 3" xfId="20746" hidden="1"/>
    <cellStyle name="Uwaga 3" xfId="20744" hidden="1"/>
    <cellStyle name="Uwaga 3" xfId="20740" hidden="1"/>
    <cellStyle name="Uwaga 3" xfId="20731" hidden="1"/>
    <cellStyle name="Uwaga 3" xfId="20728" hidden="1"/>
    <cellStyle name="Uwaga 3" xfId="20723" hidden="1"/>
    <cellStyle name="Uwaga 3" xfId="20716" hidden="1"/>
    <cellStyle name="Uwaga 3" xfId="20712" hidden="1"/>
    <cellStyle name="Uwaga 3" xfId="20707" hidden="1"/>
    <cellStyle name="Uwaga 3" xfId="20701" hidden="1"/>
    <cellStyle name="Uwaga 3" xfId="20697" hidden="1"/>
    <cellStyle name="Uwaga 3" xfId="20692" hidden="1"/>
    <cellStyle name="Uwaga 3" xfId="20686" hidden="1"/>
    <cellStyle name="Uwaga 3" xfId="20683" hidden="1"/>
    <cellStyle name="Uwaga 3" xfId="20679" hidden="1"/>
    <cellStyle name="Uwaga 3" xfId="20670" hidden="1"/>
    <cellStyle name="Uwaga 3" xfId="20665" hidden="1"/>
    <cellStyle name="Uwaga 3" xfId="20660" hidden="1"/>
    <cellStyle name="Uwaga 3" xfId="20655" hidden="1"/>
    <cellStyle name="Uwaga 3" xfId="20650" hidden="1"/>
    <cellStyle name="Uwaga 3" xfId="20645" hidden="1"/>
    <cellStyle name="Uwaga 3" xfId="20640" hidden="1"/>
    <cellStyle name="Uwaga 3" xfId="20635" hidden="1"/>
    <cellStyle name="Uwaga 3" xfId="20630" hidden="1"/>
    <cellStyle name="Uwaga 3" xfId="20626" hidden="1"/>
    <cellStyle name="Uwaga 3" xfId="20621" hidden="1"/>
    <cellStyle name="Uwaga 3" xfId="20616" hidden="1"/>
    <cellStyle name="Uwaga 3" xfId="20611" hidden="1"/>
    <cellStyle name="Uwaga 3" xfId="20607" hidden="1"/>
    <cellStyle name="Uwaga 3" xfId="20603" hidden="1"/>
    <cellStyle name="Uwaga 3" xfId="20596" hidden="1"/>
    <cellStyle name="Uwaga 3" xfId="20592" hidden="1"/>
    <cellStyle name="Uwaga 3" xfId="20587" hidden="1"/>
    <cellStyle name="Uwaga 3" xfId="20581" hidden="1"/>
    <cellStyle name="Uwaga 3" xfId="20577" hidden="1"/>
    <cellStyle name="Uwaga 3" xfId="20572" hidden="1"/>
    <cellStyle name="Uwaga 3" xfId="20566" hidden="1"/>
    <cellStyle name="Uwaga 3" xfId="20562" hidden="1"/>
    <cellStyle name="Uwaga 3" xfId="20558" hidden="1"/>
    <cellStyle name="Uwaga 3" xfId="20551" hidden="1"/>
    <cellStyle name="Uwaga 3" xfId="20547" hidden="1"/>
    <cellStyle name="Uwaga 3" xfId="20543" hidden="1"/>
    <cellStyle name="Uwaga 3" xfId="19553" hidden="1"/>
    <cellStyle name="Uwaga 3" xfId="19518" hidden="1"/>
    <cellStyle name="Uwaga 3" xfId="15127" hidden="1"/>
    <cellStyle name="Uwaga 3" xfId="19554" hidden="1"/>
    <cellStyle name="Uwaga 3" xfId="19519" hidden="1"/>
    <cellStyle name="Uwaga 3" xfId="20532" hidden="1"/>
    <cellStyle name="Uwaga 3" xfId="21440" hidden="1"/>
    <cellStyle name="Uwaga 3" xfId="20534" hidden="1"/>
    <cellStyle name="Uwaga 3" xfId="19522" hidden="1"/>
    <cellStyle name="Uwaga 3" xfId="18617" hidden="1"/>
    <cellStyle name="Uwaga 3" xfId="20478" hidden="1"/>
    <cellStyle name="Uwaga 3" xfId="19536" hidden="1"/>
    <cellStyle name="Uwaga 3" xfId="20486" hidden="1"/>
    <cellStyle name="Uwaga 3" xfId="18605" hidden="1"/>
    <cellStyle name="Uwaga 3" xfId="19513" hidden="1"/>
    <cellStyle name="Uwaga 3" xfId="20471" hidden="1"/>
    <cellStyle name="Uwaga 3" xfId="18620" hidden="1"/>
    <cellStyle name="Uwaga 3" xfId="19533" hidden="1"/>
    <cellStyle name="Uwaga 3" xfId="19502" hidden="1"/>
    <cellStyle name="Uwaga 3" xfId="19541" hidden="1"/>
    <cellStyle name="Uwaga 3" xfId="19506" hidden="1"/>
    <cellStyle name="Uwaga 3" xfId="19510" hidden="1"/>
    <cellStyle name="Uwaga 3" xfId="19549" hidden="1"/>
    <cellStyle name="Uwaga 3" xfId="18600" hidden="1"/>
    <cellStyle name="Uwaga 3" xfId="21448" hidden="1"/>
    <cellStyle name="Uwaga 3" xfId="21413" hidden="1"/>
    <cellStyle name="Uwaga 3" xfId="19530" hidden="1"/>
    <cellStyle name="Uwaga 3" xfId="19534" hidden="1"/>
    <cellStyle name="Uwaga 3" xfId="21456" hidden="1"/>
    <cellStyle name="Uwaga 3" xfId="20480" hidden="1"/>
    <cellStyle name="Uwaga 3" xfId="18611" hidden="1"/>
    <cellStyle name="Uwaga 3" xfId="20519" hidden="1"/>
    <cellStyle name="Uwaga 3" xfId="19507" hidden="1"/>
    <cellStyle name="Uwaga 3" xfId="21464" hidden="1"/>
    <cellStyle name="Uwaga 3" xfId="20488" hidden="1"/>
    <cellStyle name="Uwaga 3" xfId="18603" hidden="1"/>
    <cellStyle name="Uwaga 3" xfId="21433" hidden="1"/>
    <cellStyle name="Uwaga 3" xfId="20527" hidden="1"/>
    <cellStyle name="Uwaga 3" xfId="19550" hidden="1"/>
    <cellStyle name="Uwaga 3" xfId="19531" hidden="1"/>
    <cellStyle name="Uwaga 3" xfId="21453" hidden="1"/>
    <cellStyle name="Uwaga 3" xfId="20477" hidden="1"/>
    <cellStyle name="Uwaga 3" xfId="21457" hidden="1"/>
    <cellStyle name="Uwaga 3" xfId="20481" hidden="1"/>
    <cellStyle name="Uwaga 3" xfId="18610" hidden="1"/>
    <cellStyle name="Uwaga 3" xfId="21426" hidden="1"/>
    <cellStyle name="Uwaga 3" xfId="19543" hidden="1"/>
    <cellStyle name="Uwaga 3" xfId="21465" hidden="1"/>
    <cellStyle name="Uwaga 3" xfId="20524" hidden="1"/>
    <cellStyle name="Uwaga 3" xfId="20489" hidden="1"/>
    <cellStyle name="Uwaga 3" xfId="18602" hidden="1"/>
    <cellStyle name="Uwaga 3" xfId="18598" hidden="1"/>
    <cellStyle name="Uwaga 3" xfId="21483" hidden="1"/>
    <cellStyle name="Uwaga 3" xfId="21486" hidden="1"/>
    <cellStyle name="Uwaga 3" xfId="21490" hidden="1"/>
    <cellStyle name="Uwaga 3" xfId="21493" hidden="1"/>
    <cellStyle name="Uwaga 3" xfId="21495" hidden="1"/>
    <cellStyle name="Uwaga 3" xfId="21498" hidden="1"/>
    <cellStyle name="Uwaga 3" xfId="21501" hidden="1"/>
    <cellStyle name="Uwaga 3" xfId="21504" hidden="1"/>
    <cellStyle name="Uwaga 3" xfId="21505" hidden="1"/>
    <cellStyle name="Uwaga 3" xfId="21506" hidden="1"/>
    <cellStyle name="Uwaga 3" xfId="21508" hidden="1"/>
    <cellStyle name="Uwaga 3" xfId="21514" hidden="1"/>
    <cellStyle name="Uwaga 3" xfId="21515" hidden="1"/>
    <cellStyle name="Uwaga 3" xfId="21517" hidden="1"/>
    <cellStyle name="Uwaga 3" xfId="21523" hidden="1"/>
    <cellStyle name="Uwaga 3" xfId="21525" hidden="1"/>
    <cellStyle name="Uwaga 3" xfId="21528" hidden="1"/>
    <cellStyle name="Uwaga 3" xfId="21532" hidden="1"/>
    <cellStyle name="Uwaga 3" xfId="21533" hidden="1"/>
    <cellStyle name="Uwaga 3" xfId="21535" hidden="1"/>
    <cellStyle name="Uwaga 3" xfId="21541" hidden="1"/>
    <cellStyle name="Uwaga 3" xfId="21542" hidden="1"/>
    <cellStyle name="Uwaga 3" xfId="21543" hidden="1"/>
    <cellStyle name="Uwaga 3" xfId="21551" hidden="1"/>
    <cellStyle name="Uwaga 3" xfId="21554" hidden="1"/>
    <cellStyle name="Uwaga 3" xfId="21557" hidden="1"/>
    <cellStyle name="Uwaga 3" xfId="21560" hidden="1"/>
    <cellStyle name="Uwaga 3" xfId="21563" hidden="1"/>
    <cellStyle name="Uwaga 3" xfId="21566" hidden="1"/>
    <cellStyle name="Uwaga 3" xfId="21569" hidden="1"/>
    <cellStyle name="Uwaga 3" xfId="21572" hidden="1"/>
    <cellStyle name="Uwaga 3" xfId="21575" hidden="1"/>
    <cellStyle name="Uwaga 3" xfId="21577" hidden="1"/>
    <cellStyle name="Uwaga 3" xfId="21578" hidden="1"/>
    <cellStyle name="Uwaga 3" xfId="21580" hidden="1"/>
    <cellStyle name="Uwaga 3" xfId="21587" hidden="1"/>
    <cellStyle name="Uwaga 3" xfId="21590" hidden="1"/>
    <cellStyle name="Uwaga 3" xfId="21593" hidden="1"/>
    <cellStyle name="Uwaga 3" xfId="21596" hidden="1"/>
    <cellStyle name="Uwaga 3" xfId="21599" hidden="1"/>
    <cellStyle name="Uwaga 3" xfId="21602" hidden="1"/>
    <cellStyle name="Uwaga 3" xfId="21605" hidden="1"/>
    <cellStyle name="Uwaga 3" xfId="21607" hidden="1"/>
    <cellStyle name="Uwaga 3" xfId="21610" hidden="1"/>
    <cellStyle name="Uwaga 3" xfId="21613" hidden="1"/>
    <cellStyle name="Uwaga 3" xfId="21614" hidden="1"/>
    <cellStyle name="Uwaga 3" xfId="21615" hidden="1"/>
    <cellStyle name="Uwaga 3" xfId="21622" hidden="1"/>
    <cellStyle name="Uwaga 3" xfId="21623" hidden="1"/>
    <cellStyle name="Uwaga 3" xfId="21625" hidden="1"/>
    <cellStyle name="Uwaga 3" xfId="21631" hidden="1"/>
    <cellStyle name="Uwaga 3" xfId="21632" hidden="1"/>
    <cellStyle name="Uwaga 3" xfId="21634" hidden="1"/>
    <cellStyle name="Uwaga 3" xfId="21640" hidden="1"/>
    <cellStyle name="Uwaga 3" xfId="21641" hidden="1"/>
    <cellStyle name="Uwaga 3" xfId="21643" hidden="1"/>
    <cellStyle name="Uwaga 3" xfId="21649" hidden="1"/>
    <cellStyle name="Uwaga 3" xfId="21650" hidden="1"/>
    <cellStyle name="Uwaga 3" xfId="21651" hidden="1"/>
    <cellStyle name="Uwaga 3" xfId="21659" hidden="1"/>
    <cellStyle name="Uwaga 3" xfId="21661" hidden="1"/>
    <cellStyle name="Uwaga 3" xfId="21664" hidden="1"/>
    <cellStyle name="Uwaga 3" xfId="21668" hidden="1"/>
    <cellStyle name="Uwaga 3" xfId="21671" hidden="1"/>
    <cellStyle name="Uwaga 3" xfId="21674" hidden="1"/>
    <cellStyle name="Uwaga 3" xfId="21677" hidden="1"/>
    <cellStyle name="Uwaga 3" xfId="21679" hidden="1"/>
    <cellStyle name="Uwaga 3" xfId="21682" hidden="1"/>
    <cellStyle name="Uwaga 3" xfId="21685" hidden="1"/>
    <cellStyle name="Uwaga 3" xfId="21686" hidden="1"/>
    <cellStyle name="Uwaga 3" xfId="21687" hidden="1"/>
    <cellStyle name="Uwaga 3" xfId="21694" hidden="1"/>
    <cellStyle name="Uwaga 3" xfId="21696" hidden="1"/>
    <cellStyle name="Uwaga 3" xfId="21698" hidden="1"/>
    <cellStyle name="Uwaga 3" xfId="21703" hidden="1"/>
    <cellStyle name="Uwaga 3" xfId="21705" hidden="1"/>
    <cellStyle name="Uwaga 3" xfId="21707" hidden="1"/>
    <cellStyle name="Uwaga 3" xfId="21712" hidden="1"/>
    <cellStyle name="Uwaga 3" xfId="21714" hidden="1"/>
    <cellStyle name="Uwaga 3" xfId="21716" hidden="1"/>
    <cellStyle name="Uwaga 3" xfId="21721" hidden="1"/>
    <cellStyle name="Uwaga 3" xfId="21722" hidden="1"/>
    <cellStyle name="Uwaga 3" xfId="21723" hidden="1"/>
    <cellStyle name="Uwaga 3" xfId="21730" hidden="1"/>
    <cellStyle name="Uwaga 3" xfId="21732" hidden="1"/>
    <cellStyle name="Uwaga 3" xfId="21734" hidden="1"/>
    <cellStyle name="Uwaga 3" xfId="21739" hidden="1"/>
    <cellStyle name="Uwaga 3" xfId="21741" hidden="1"/>
    <cellStyle name="Uwaga 3" xfId="21743" hidden="1"/>
    <cellStyle name="Uwaga 3" xfId="21748" hidden="1"/>
    <cellStyle name="Uwaga 3" xfId="21750" hidden="1"/>
    <cellStyle name="Uwaga 3" xfId="21751" hidden="1"/>
    <cellStyle name="Uwaga 3" xfId="21757" hidden="1"/>
    <cellStyle name="Uwaga 3" xfId="21758" hidden="1"/>
    <cellStyle name="Uwaga 3" xfId="21759" hidden="1"/>
    <cellStyle name="Uwaga 3" xfId="21766" hidden="1"/>
    <cellStyle name="Uwaga 3" xfId="21768" hidden="1"/>
    <cellStyle name="Uwaga 3" xfId="21770" hidden="1"/>
    <cellStyle name="Uwaga 3" xfId="21775" hidden="1"/>
    <cellStyle name="Uwaga 3" xfId="21777" hidden="1"/>
    <cellStyle name="Uwaga 3" xfId="21779" hidden="1"/>
    <cellStyle name="Uwaga 3" xfId="21784" hidden="1"/>
    <cellStyle name="Uwaga 3" xfId="21786" hidden="1"/>
    <cellStyle name="Uwaga 3" xfId="21788" hidden="1"/>
    <cellStyle name="Uwaga 3" xfId="21793" hidden="1"/>
    <cellStyle name="Uwaga 3" xfId="21794" hidden="1"/>
    <cellStyle name="Uwaga 3" xfId="21796" hidden="1"/>
    <cellStyle name="Uwaga 3" xfId="21802" hidden="1"/>
    <cellStyle name="Uwaga 3" xfId="21803" hidden="1"/>
    <cellStyle name="Uwaga 3" xfId="21804" hidden="1"/>
    <cellStyle name="Uwaga 3" xfId="21811" hidden="1"/>
    <cellStyle name="Uwaga 3" xfId="21812" hidden="1"/>
    <cellStyle name="Uwaga 3" xfId="21813" hidden="1"/>
    <cellStyle name="Uwaga 3" xfId="21820" hidden="1"/>
    <cellStyle name="Uwaga 3" xfId="21821" hidden="1"/>
    <cellStyle name="Uwaga 3" xfId="21822" hidden="1"/>
    <cellStyle name="Uwaga 3" xfId="21829" hidden="1"/>
    <cellStyle name="Uwaga 3" xfId="21830" hidden="1"/>
    <cellStyle name="Uwaga 3" xfId="21831" hidden="1"/>
    <cellStyle name="Uwaga 3" xfId="21838" hidden="1"/>
    <cellStyle name="Uwaga 3" xfId="21839" hidden="1"/>
    <cellStyle name="Uwaga 3" xfId="21840" hidden="1"/>
    <cellStyle name="Uwaga 3" xfId="21890" hidden="1"/>
    <cellStyle name="Uwaga 3" xfId="21891" hidden="1"/>
    <cellStyle name="Uwaga 3" xfId="21893" hidden="1"/>
    <cellStyle name="Uwaga 3" xfId="21905" hidden="1"/>
    <cellStyle name="Uwaga 3" xfId="21906" hidden="1"/>
    <cellStyle name="Uwaga 3" xfId="21911" hidden="1"/>
    <cellStyle name="Uwaga 3" xfId="21920" hidden="1"/>
    <cellStyle name="Uwaga 3" xfId="21921" hidden="1"/>
    <cellStyle name="Uwaga 3" xfId="21926" hidden="1"/>
    <cellStyle name="Uwaga 3" xfId="21935" hidden="1"/>
    <cellStyle name="Uwaga 3" xfId="21936" hidden="1"/>
    <cellStyle name="Uwaga 3" xfId="21937" hidden="1"/>
    <cellStyle name="Uwaga 3" xfId="21950" hidden="1"/>
    <cellStyle name="Uwaga 3" xfId="21955" hidden="1"/>
    <cellStyle name="Uwaga 3" xfId="21960" hidden="1"/>
    <cellStyle name="Uwaga 3" xfId="21970" hidden="1"/>
    <cellStyle name="Uwaga 3" xfId="21975" hidden="1"/>
    <cellStyle name="Uwaga 3" xfId="21979" hidden="1"/>
    <cellStyle name="Uwaga 3" xfId="21986" hidden="1"/>
    <cellStyle name="Uwaga 3" xfId="21991" hidden="1"/>
    <cellStyle name="Uwaga 3" xfId="21994" hidden="1"/>
    <cellStyle name="Uwaga 3" xfId="22000" hidden="1"/>
    <cellStyle name="Uwaga 3" xfId="22005" hidden="1"/>
    <cellStyle name="Uwaga 3" xfId="22009" hidden="1"/>
    <cellStyle name="Uwaga 3" xfId="22010" hidden="1"/>
    <cellStyle name="Uwaga 3" xfId="22011" hidden="1"/>
    <cellStyle name="Uwaga 3" xfId="22015" hidden="1"/>
    <cellStyle name="Uwaga 3" xfId="22027" hidden="1"/>
    <cellStyle name="Uwaga 3" xfId="22032" hidden="1"/>
    <cellStyle name="Uwaga 3" xfId="22037" hidden="1"/>
    <cellStyle name="Uwaga 3" xfId="22042" hidden="1"/>
    <cellStyle name="Uwaga 3" xfId="22047" hidden="1"/>
    <cellStyle name="Uwaga 3" xfId="22052" hidden="1"/>
    <cellStyle name="Uwaga 3" xfId="22056" hidden="1"/>
    <cellStyle name="Uwaga 3" xfId="22060" hidden="1"/>
    <cellStyle name="Uwaga 3" xfId="22065" hidden="1"/>
    <cellStyle name="Uwaga 3" xfId="22070" hidden="1"/>
    <cellStyle name="Uwaga 3" xfId="22071" hidden="1"/>
    <cellStyle name="Uwaga 3" xfId="22073" hidden="1"/>
    <cellStyle name="Uwaga 3" xfId="22086" hidden="1"/>
    <cellStyle name="Uwaga 3" xfId="22090" hidden="1"/>
    <cellStyle name="Uwaga 3" xfId="22095" hidden="1"/>
    <cellStyle name="Uwaga 3" xfId="22102" hidden="1"/>
    <cellStyle name="Uwaga 3" xfId="22106" hidden="1"/>
    <cellStyle name="Uwaga 3" xfId="22111" hidden="1"/>
    <cellStyle name="Uwaga 3" xfId="22116" hidden="1"/>
    <cellStyle name="Uwaga 3" xfId="22119" hidden="1"/>
    <cellStyle name="Uwaga 3" xfId="22124" hidden="1"/>
    <cellStyle name="Uwaga 3" xfId="22130" hidden="1"/>
    <cellStyle name="Uwaga 3" xfId="22131" hidden="1"/>
    <cellStyle name="Uwaga 3" xfId="22134" hidden="1"/>
    <cellStyle name="Uwaga 3" xfId="22147" hidden="1"/>
    <cellStyle name="Uwaga 3" xfId="22151" hidden="1"/>
    <cellStyle name="Uwaga 3" xfId="22156" hidden="1"/>
    <cellStyle name="Uwaga 3" xfId="22163" hidden="1"/>
    <cellStyle name="Uwaga 3" xfId="22168" hidden="1"/>
    <cellStyle name="Uwaga 3" xfId="22172" hidden="1"/>
    <cellStyle name="Uwaga 3" xfId="22177" hidden="1"/>
    <cellStyle name="Uwaga 3" xfId="22181" hidden="1"/>
    <cellStyle name="Uwaga 3" xfId="22186" hidden="1"/>
    <cellStyle name="Uwaga 3" xfId="22190" hidden="1"/>
    <cellStyle name="Uwaga 3" xfId="22191" hidden="1"/>
    <cellStyle name="Uwaga 3" xfId="22193" hidden="1"/>
    <cellStyle name="Uwaga 3" xfId="22205" hidden="1"/>
    <cellStyle name="Uwaga 3" xfId="22206" hidden="1"/>
    <cellStyle name="Uwaga 3" xfId="22208" hidden="1"/>
    <cellStyle name="Uwaga 3" xfId="22220" hidden="1"/>
    <cellStyle name="Uwaga 3" xfId="22222" hidden="1"/>
    <cellStyle name="Uwaga 3" xfId="22225" hidden="1"/>
    <cellStyle name="Uwaga 3" xfId="22235" hidden="1"/>
    <cellStyle name="Uwaga 3" xfId="22236" hidden="1"/>
    <cellStyle name="Uwaga 3" xfId="22238" hidden="1"/>
    <cellStyle name="Uwaga 3" xfId="22250" hidden="1"/>
    <cellStyle name="Uwaga 3" xfId="22251" hidden="1"/>
    <cellStyle name="Uwaga 3" xfId="22252" hidden="1"/>
    <cellStyle name="Uwaga 3" xfId="22266" hidden="1"/>
    <cellStyle name="Uwaga 3" xfId="22269" hidden="1"/>
    <cellStyle name="Uwaga 3" xfId="22273" hidden="1"/>
    <cellStyle name="Uwaga 3" xfId="22281" hidden="1"/>
    <cellStyle name="Uwaga 3" xfId="22284" hidden="1"/>
    <cellStyle name="Uwaga 3" xfId="22288" hidden="1"/>
    <cellStyle name="Uwaga 3" xfId="22296" hidden="1"/>
    <cellStyle name="Uwaga 3" xfId="22299" hidden="1"/>
    <cellStyle name="Uwaga 3" xfId="22303" hidden="1"/>
    <cellStyle name="Uwaga 3" xfId="22310" hidden="1"/>
    <cellStyle name="Uwaga 3" xfId="22311" hidden="1"/>
    <cellStyle name="Uwaga 3" xfId="22313" hidden="1"/>
    <cellStyle name="Uwaga 3" xfId="22326" hidden="1"/>
    <cellStyle name="Uwaga 3" xfId="22329" hidden="1"/>
    <cellStyle name="Uwaga 3" xfId="22332" hidden="1"/>
    <cellStyle name="Uwaga 3" xfId="22341" hidden="1"/>
    <cellStyle name="Uwaga 3" xfId="22344" hidden="1"/>
    <cellStyle name="Uwaga 3" xfId="22348" hidden="1"/>
    <cellStyle name="Uwaga 3" xfId="22356" hidden="1"/>
    <cellStyle name="Uwaga 3" xfId="22358" hidden="1"/>
    <cellStyle name="Uwaga 3" xfId="22361" hidden="1"/>
    <cellStyle name="Uwaga 3" xfId="22370" hidden="1"/>
    <cellStyle name="Uwaga 3" xfId="22371" hidden="1"/>
    <cellStyle name="Uwaga 3" xfId="22372" hidden="1"/>
    <cellStyle name="Uwaga 3" xfId="22385" hidden="1"/>
    <cellStyle name="Uwaga 3" xfId="22386" hidden="1"/>
    <cellStyle name="Uwaga 3" xfId="22388" hidden="1"/>
    <cellStyle name="Uwaga 3" xfId="22400" hidden="1"/>
    <cellStyle name="Uwaga 3" xfId="22401" hidden="1"/>
    <cellStyle name="Uwaga 3" xfId="22403" hidden="1"/>
    <cellStyle name="Uwaga 3" xfId="22415" hidden="1"/>
    <cellStyle name="Uwaga 3" xfId="22416" hidden="1"/>
    <cellStyle name="Uwaga 3" xfId="22418" hidden="1"/>
    <cellStyle name="Uwaga 3" xfId="22430" hidden="1"/>
    <cellStyle name="Uwaga 3" xfId="22431" hidden="1"/>
    <cellStyle name="Uwaga 3" xfId="22432" hidden="1"/>
    <cellStyle name="Uwaga 3" xfId="22446" hidden="1"/>
    <cellStyle name="Uwaga 3" xfId="22448" hidden="1"/>
    <cellStyle name="Uwaga 3" xfId="22451" hidden="1"/>
    <cellStyle name="Uwaga 3" xfId="22461" hidden="1"/>
    <cellStyle name="Uwaga 3" xfId="22464" hidden="1"/>
    <cellStyle name="Uwaga 3" xfId="22467" hidden="1"/>
    <cellStyle name="Uwaga 3" xfId="22476" hidden="1"/>
    <cellStyle name="Uwaga 3" xfId="22478" hidden="1"/>
    <cellStyle name="Uwaga 3" xfId="22481" hidden="1"/>
    <cellStyle name="Uwaga 3" xfId="22490" hidden="1"/>
    <cellStyle name="Uwaga 3" xfId="22491" hidden="1"/>
    <cellStyle name="Uwaga 3" xfId="22492" hidden="1"/>
    <cellStyle name="Uwaga 3" xfId="22505" hidden="1"/>
    <cellStyle name="Uwaga 3" xfId="22507" hidden="1"/>
    <cellStyle name="Uwaga 3" xfId="22509" hidden="1"/>
    <cellStyle name="Uwaga 3" xfId="22520" hidden="1"/>
    <cellStyle name="Uwaga 3" xfId="22522" hidden="1"/>
    <cellStyle name="Uwaga 3" xfId="22524" hidden="1"/>
    <cellStyle name="Uwaga 3" xfId="22535" hidden="1"/>
    <cellStyle name="Uwaga 3" xfId="22537" hidden="1"/>
    <cellStyle name="Uwaga 3" xfId="22539" hidden="1"/>
    <cellStyle name="Uwaga 3" xfId="22550" hidden="1"/>
    <cellStyle name="Uwaga 3" xfId="22551" hidden="1"/>
    <cellStyle name="Uwaga 3" xfId="22552" hidden="1"/>
    <cellStyle name="Uwaga 3" xfId="22565" hidden="1"/>
    <cellStyle name="Uwaga 3" xfId="22567" hidden="1"/>
    <cellStyle name="Uwaga 3" xfId="22569" hidden="1"/>
    <cellStyle name="Uwaga 3" xfId="22580" hidden="1"/>
    <cellStyle name="Uwaga 3" xfId="22582" hidden="1"/>
    <cellStyle name="Uwaga 3" xfId="22584" hidden="1"/>
    <cellStyle name="Uwaga 3" xfId="22595" hidden="1"/>
    <cellStyle name="Uwaga 3" xfId="22597" hidden="1"/>
    <cellStyle name="Uwaga 3" xfId="22598" hidden="1"/>
    <cellStyle name="Uwaga 3" xfId="22610" hidden="1"/>
    <cellStyle name="Uwaga 3" xfId="22611" hidden="1"/>
    <cellStyle name="Uwaga 3" xfId="22612" hidden="1"/>
    <cellStyle name="Uwaga 3" xfId="22625" hidden="1"/>
    <cellStyle name="Uwaga 3" xfId="22627" hidden="1"/>
    <cellStyle name="Uwaga 3" xfId="22629" hidden="1"/>
    <cellStyle name="Uwaga 3" xfId="22640" hidden="1"/>
    <cellStyle name="Uwaga 3" xfId="22642" hidden="1"/>
    <cellStyle name="Uwaga 3" xfId="22644" hidden="1"/>
    <cellStyle name="Uwaga 3" xfId="22655" hidden="1"/>
    <cellStyle name="Uwaga 3" xfId="22657" hidden="1"/>
    <cellStyle name="Uwaga 3" xfId="22659" hidden="1"/>
    <cellStyle name="Uwaga 3" xfId="22670" hidden="1"/>
    <cellStyle name="Uwaga 3" xfId="22671" hidden="1"/>
    <cellStyle name="Uwaga 3" xfId="22673" hidden="1"/>
    <cellStyle name="Uwaga 3" xfId="22684" hidden="1"/>
    <cellStyle name="Uwaga 3" xfId="22686" hidden="1"/>
    <cellStyle name="Uwaga 3" xfId="22687" hidden="1"/>
    <cellStyle name="Uwaga 3" xfId="22696" hidden="1"/>
    <cellStyle name="Uwaga 3" xfId="22699" hidden="1"/>
    <cellStyle name="Uwaga 3" xfId="22701" hidden="1"/>
    <cellStyle name="Uwaga 3" xfId="22712" hidden="1"/>
    <cellStyle name="Uwaga 3" xfId="22714" hidden="1"/>
    <cellStyle name="Uwaga 3" xfId="22716" hidden="1"/>
    <cellStyle name="Uwaga 3" xfId="22728" hidden="1"/>
    <cellStyle name="Uwaga 3" xfId="22730" hidden="1"/>
    <cellStyle name="Uwaga 3" xfId="22732" hidden="1"/>
    <cellStyle name="Uwaga 3" xfId="22740" hidden="1"/>
    <cellStyle name="Uwaga 3" xfId="22742" hidden="1"/>
    <cellStyle name="Uwaga 3" xfId="22745" hidden="1"/>
    <cellStyle name="Uwaga 3" xfId="22735" hidden="1"/>
    <cellStyle name="Uwaga 3" xfId="22734" hidden="1"/>
    <cellStyle name="Uwaga 3" xfId="22733" hidden="1"/>
    <cellStyle name="Uwaga 3" xfId="22720" hidden="1"/>
    <cellStyle name="Uwaga 3" xfId="22719" hidden="1"/>
    <cellStyle name="Uwaga 3" xfId="22718" hidden="1"/>
    <cellStyle name="Uwaga 3" xfId="22705" hidden="1"/>
    <cellStyle name="Uwaga 3" xfId="22704" hidden="1"/>
    <cellStyle name="Uwaga 3" xfId="22703" hidden="1"/>
    <cellStyle name="Uwaga 3" xfId="22690" hidden="1"/>
    <cellStyle name="Uwaga 3" xfId="22689" hidden="1"/>
    <cellStyle name="Uwaga 3" xfId="22688" hidden="1"/>
    <cellStyle name="Uwaga 3" xfId="22675" hidden="1"/>
    <cellStyle name="Uwaga 3" xfId="22674" hidden="1"/>
    <cellStyle name="Uwaga 3" xfId="22672" hidden="1"/>
    <cellStyle name="Uwaga 3" xfId="22661" hidden="1"/>
    <cellStyle name="Uwaga 3" xfId="22658" hidden="1"/>
    <cellStyle name="Uwaga 3" xfId="22656" hidden="1"/>
    <cellStyle name="Uwaga 3" xfId="22646" hidden="1"/>
    <cellStyle name="Uwaga 3" xfId="22643" hidden="1"/>
    <cellStyle name="Uwaga 3" xfId="22641" hidden="1"/>
    <cellStyle name="Uwaga 3" xfId="22631" hidden="1"/>
    <cellStyle name="Uwaga 3" xfId="22628" hidden="1"/>
    <cellStyle name="Uwaga 3" xfId="22626" hidden="1"/>
    <cellStyle name="Uwaga 3" xfId="22616" hidden="1"/>
    <cellStyle name="Uwaga 3" xfId="22614" hidden="1"/>
    <cellStyle name="Uwaga 3" xfId="22613" hidden="1"/>
    <cellStyle name="Uwaga 3" xfId="22601" hidden="1"/>
    <cellStyle name="Uwaga 3" xfId="22599" hidden="1"/>
    <cellStyle name="Uwaga 3" xfId="22596" hidden="1"/>
    <cellStyle name="Uwaga 3" xfId="22586" hidden="1"/>
    <cellStyle name="Uwaga 3" xfId="22583" hidden="1"/>
    <cellStyle name="Uwaga 3" xfId="22581" hidden="1"/>
    <cellStyle name="Uwaga 3" xfId="22571" hidden="1"/>
    <cellStyle name="Uwaga 3" xfId="22568" hidden="1"/>
    <cellStyle name="Uwaga 3" xfId="22566" hidden="1"/>
    <cellStyle name="Uwaga 3" xfId="22556" hidden="1"/>
    <cellStyle name="Uwaga 3" xfId="22554" hidden="1"/>
    <cellStyle name="Uwaga 3" xfId="22553" hidden="1"/>
    <cellStyle name="Uwaga 3" xfId="22541" hidden="1"/>
    <cellStyle name="Uwaga 3" xfId="22538" hidden="1"/>
    <cellStyle name="Uwaga 3" xfId="22536" hidden="1"/>
    <cellStyle name="Uwaga 3" xfId="22526" hidden="1"/>
    <cellStyle name="Uwaga 3" xfId="22523" hidden="1"/>
    <cellStyle name="Uwaga 3" xfId="22521" hidden="1"/>
    <cellStyle name="Uwaga 3" xfId="22511" hidden="1"/>
    <cellStyle name="Uwaga 3" xfId="22508" hidden="1"/>
    <cellStyle name="Uwaga 3" xfId="22506" hidden="1"/>
    <cellStyle name="Uwaga 3" xfId="22496" hidden="1"/>
    <cellStyle name="Uwaga 3" xfId="22494" hidden="1"/>
    <cellStyle name="Uwaga 3" xfId="22493" hidden="1"/>
    <cellStyle name="Uwaga 3" xfId="22480" hidden="1"/>
    <cellStyle name="Uwaga 3" xfId="22477" hidden="1"/>
    <cellStyle name="Uwaga 3" xfId="22475" hidden="1"/>
    <cellStyle name="Uwaga 3" xfId="22465" hidden="1"/>
    <cellStyle name="Uwaga 3" xfId="22462" hidden="1"/>
    <cellStyle name="Uwaga 3" xfId="22460" hidden="1"/>
    <cellStyle name="Uwaga 3" xfId="22450" hidden="1"/>
    <cellStyle name="Uwaga 3" xfId="22447" hidden="1"/>
    <cellStyle name="Uwaga 3" xfId="22445" hidden="1"/>
    <cellStyle name="Uwaga 3" xfId="22436" hidden="1"/>
    <cellStyle name="Uwaga 3" xfId="22434" hidden="1"/>
    <cellStyle name="Uwaga 3" xfId="22433" hidden="1"/>
    <cellStyle name="Uwaga 3" xfId="22421" hidden="1"/>
    <cellStyle name="Uwaga 3" xfId="22419" hidden="1"/>
    <cellStyle name="Uwaga 3" xfId="22417" hidden="1"/>
    <cellStyle name="Uwaga 3" xfId="22406" hidden="1"/>
    <cellStyle name="Uwaga 3" xfId="22404" hidden="1"/>
    <cellStyle name="Uwaga 3" xfId="22402" hidden="1"/>
    <cellStyle name="Uwaga 3" xfId="22391" hidden="1"/>
    <cellStyle name="Uwaga 3" xfId="22389" hidden="1"/>
    <cellStyle name="Uwaga 3" xfId="22387" hidden="1"/>
    <cellStyle name="Uwaga 3" xfId="22376" hidden="1"/>
    <cellStyle name="Uwaga 3" xfId="22374" hidden="1"/>
    <cellStyle name="Uwaga 3" xfId="22373" hidden="1"/>
    <cellStyle name="Uwaga 3" xfId="22360" hidden="1"/>
    <cellStyle name="Uwaga 3" xfId="22357" hidden="1"/>
    <cellStyle name="Uwaga 3" xfId="22355" hidden="1"/>
    <cellStyle name="Uwaga 3" xfId="22345" hidden="1"/>
    <cellStyle name="Uwaga 3" xfId="22342" hidden="1"/>
    <cellStyle name="Uwaga 3" xfId="22340" hidden="1"/>
    <cellStyle name="Uwaga 3" xfId="22330" hidden="1"/>
    <cellStyle name="Uwaga 3" xfId="22327" hidden="1"/>
    <cellStyle name="Uwaga 3" xfId="22325" hidden="1"/>
    <cellStyle name="Uwaga 3" xfId="22316" hidden="1"/>
    <cellStyle name="Uwaga 3" xfId="22314" hidden="1"/>
    <cellStyle name="Uwaga 3" xfId="22312" hidden="1"/>
    <cellStyle name="Uwaga 3" xfId="22300" hidden="1"/>
    <cellStyle name="Uwaga 3" xfId="22297" hidden="1"/>
    <cellStyle name="Uwaga 3" xfId="22295" hidden="1"/>
    <cellStyle name="Uwaga 3" xfId="22285" hidden="1"/>
    <cellStyle name="Uwaga 3" xfId="22282" hidden="1"/>
    <cellStyle name="Uwaga 3" xfId="22280" hidden="1"/>
    <cellStyle name="Uwaga 3" xfId="22270" hidden="1"/>
    <cellStyle name="Uwaga 3" xfId="22267" hidden="1"/>
    <cellStyle name="Uwaga 3" xfId="22265" hidden="1"/>
    <cellStyle name="Uwaga 3" xfId="22258" hidden="1"/>
    <cellStyle name="Uwaga 3" xfId="22255" hidden="1"/>
    <cellStyle name="Uwaga 3" xfId="22253" hidden="1"/>
    <cellStyle name="Uwaga 3" xfId="22243" hidden="1"/>
    <cellStyle name="Uwaga 3" xfId="22240" hidden="1"/>
    <cellStyle name="Uwaga 3" xfId="22237" hidden="1"/>
    <cellStyle name="Uwaga 3" xfId="22228" hidden="1"/>
    <cellStyle name="Uwaga 3" xfId="22224" hidden="1"/>
    <cellStyle name="Uwaga 3" xfId="22221" hidden="1"/>
    <cellStyle name="Uwaga 3" xfId="22213" hidden="1"/>
    <cellStyle name="Uwaga 3" xfId="22210" hidden="1"/>
    <cellStyle name="Uwaga 3" xfId="22207" hidden="1"/>
    <cellStyle name="Uwaga 3" xfId="22198" hidden="1"/>
    <cellStyle name="Uwaga 3" xfId="22195" hidden="1"/>
    <cellStyle name="Uwaga 3" xfId="22192" hidden="1"/>
    <cellStyle name="Uwaga 3" xfId="22182" hidden="1"/>
    <cellStyle name="Uwaga 3" xfId="22178" hidden="1"/>
    <cellStyle name="Uwaga 3" xfId="22175" hidden="1"/>
    <cellStyle name="Uwaga 3" xfId="22166" hidden="1"/>
    <cellStyle name="Uwaga 3" xfId="22162" hidden="1"/>
    <cellStyle name="Uwaga 3" xfId="22160" hidden="1"/>
    <cellStyle name="Uwaga 3" xfId="22152" hidden="1"/>
    <cellStyle name="Uwaga 3" xfId="22148" hidden="1"/>
    <cellStyle name="Uwaga 3" xfId="22145" hidden="1"/>
    <cellStyle name="Uwaga 3" xfId="22138" hidden="1"/>
    <cellStyle name="Uwaga 3" xfId="22135" hidden="1"/>
    <cellStyle name="Uwaga 3" xfId="22132" hidden="1"/>
    <cellStyle name="Uwaga 3" xfId="22123" hidden="1"/>
    <cellStyle name="Uwaga 3" xfId="22118" hidden="1"/>
    <cellStyle name="Uwaga 3" xfId="22115" hidden="1"/>
    <cellStyle name="Uwaga 3" xfId="22108" hidden="1"/>
    <cellStyle name="Uwaga 3" xfId="22103" hidden="1"/>
    <cellStyle name="Uwaga 3" xfId="22100" hidden="1"/>
    <cellStyle name="Uwaga 3" xfId="22093" hidden="1"/>
    <cellStyle name="Uwaga 3" xfId="22088" hidden="1"/>
    <cellStyle name="Uwaga 3" xfId="22085" hidden="1"/>
    <cellStyle name="Uwaga 3" xfId="22079" hidden="1"/>
    <cellStyle name="Uwaga 3" xfId="22075" hidden="1"/>
    <cellStyle name="Uwaga 3" xfId="22072" hidden="1"/>
    <cellStyle name="Uwaga 3" xfId="22064" hidden="1"/>
    <cellStyle name="Uwaga 3" xfId="22059" hidden="1"/>
    <cellStyle name="Uwaga 3" xfId="22055" hidden="1"/>
    <cellStyle name="Uwaga 3" xfId="22049" hidden="1"/>
    <cellStyle name="Uwaga 3" xfId="22044" hidden="1"/>
    <cellStyle name="Uwaga 3" xfId="22040" hidden="1"/>
    <cellStyle name="Uwaga 3" xfId="22034" hidden="1"/>
    <cellStyle name="Uwaga 3" xfId="22029" hidden="1"/>
    <cellStyle name="Uwaga 3" xfId="22025" hidden="1"/>
    <cellStyle name="Uwaga 3" xfId="22020" hidden="1"/>
    <cellStyle name="Uwaga 3" xfId="22016" hidden="1"/>
    <cellStyle name="Uwaga 3" xfId="22012" hidden="1"/>
    <cellStyle name="Uwaga 3" xfId="22004" hidden="1"/>
    <cellStyle name="Uwaga 3" xfId="21999" hidden="1"/>
    <cellStyle name="Uwaga 3" xfId="21995" hidden="1"/>
    <cellStyle name="Uwaga 3" xfId="21989" hidden="1"/>
    <cellStyle name="Uwaga 3" xfId="21984" hidden="1"/>
    <cellStyle name="Uwaga 3" xfId="21980" hidden="1"/>
    <cellStyle name="Uwaga 3" xfId="21974" hidden="1"/>
    <cellStyle name="Uwaga 3" xfId="21969"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2" hidden="1"/>
    <cellStyle name="Uwaga 3" xfId="21886" hidden="1"/>
    <cellStyle name="Uwaga 3" xfId="21882" hidden="1"/>
    <cellStyle name="Uwaga 3" xfId="21878" hidden="1"/>
    <cellStyle name="Uwaga 3" xfId="22738" hidden="1"/>
    <cellStyle name="Uwaga 3" xfId="22737" hidden="1"/>
    <cellStyle name="Uwaga 3" xfId="22736" hidden="1"/>
    <cellStyle name="Uwaga 3" xfId="22723" hidden="1"/>
    <cellStyle name="Uwaga 3" xfId="22722" hidden="1"/>
    <cellStyle name="Uwaga 3" xfId="22721" hidden="1"/>
    <cellStyle name="Uwaga 3" xfId="22708" hidden="1"/>
    <cellStyle name="Uwaga 3" xfId="22707" hidden="1"/>
    <cellStyle name="Uwaga 3" xfId="22706" hidden="1"/>
    <cellStyle name="Uwaga 3" xfId="22693" hidden="1"/>
    <cellStyle name="Uwaga 3" xfId="22692" hidden="1"/>
    <cellStyle name="Uwaga 3" xfId="22691" hidden="1"/>
    <cellStyle name="Uwaga 3" xfId="22678" hidden="1"/>
    <cellStyle name="Uwaga 3" xfId="22677" hidden="1"/>
    <cellStyle name="Uwaga 3" xfId="22676" hidden="1"/>
    <cellStyle name="Uwaga 3" xfId="22664" hidden="1"/>
    <cellStyle name="Uwaga 3" xfId="22662" hidden="1"/>
    <cellStyle name="Uwaga 3" xfId="22660" hidden="1"/>
    <cellStyle name="Uwaga 3" xfId="22649" hidden="1"/>
    <cellStyle name="Uwaga 3" xfId="22647" hidden="1"/>
    <cellStyle name="Uwaga 3" xfId="22645" hidden="1"/>
    <cellStyle name="Uwaga 3" xfId="22634" hidden="1"/>
    <cellStyle name="Uwaga 3" xfId="22632" hidden="1"/>
    <cellStyle name="Uwaga 3" xfId="22630" hidden="1"/>
    <cellStyle name="Uwaga 3" xfId="22619" hidden="1"/>
    <cellStyle name="Uwaga 3" xfId="22617" hidden="1"/>
    <cellStyle name="Uwaga 3" xfId="22615" hidden="1"/>
    <cellStyle name="Uwaga 3" xfId="22604" hidden="1"/>
    <cellStyle name="Uwaga 3" xfId="22602" hidden="1"/>
    <cellStyle name="Uwaga 3" xfId="22600" hidden="1"/>
    <cellStyle name="Uwaga 3" xfId="22589" hidden="1"/>
    <cellStyle name="Uwaga 3" xfId="22587" hidden="1"/>
    <cellStyle name="Uwaga 3" xfId="22585" hidden="1"/>
    <cellStyle name="Uwaga 3" xfId="22574" hidden="1"/>
    <cellStyle name="Uwaga 3" xfId="22572" hidden="1"/>
    <cellStyle name="Uwaga 3" xfId="22570" hidden="1"/>
    <cellStyle name="Uwaga 3" xfId="22559" hidden="1"/>
    <cellStyle name="Uwaga 3" xfId="22557" hidden="1"/>
    <cellStyle name="Uwaga 3" xfId="22555" hidden="1"/>
    <cellStyle name="Uwaga 3" xfId="22544" hidden="1"/>
    <cellStyle name="Uwaga 3" xfId="22542" hidden="1"/>
    <cellStyle name="Uwaga 3" xfId="22540" hidden="1"/>
    <cellStyle name="Uwaga 3" xfId="22529" hidden="1"/>
    <cellStyle name="Uwaga 3" xfId="22527" hidden="1"/>
    <cellStyle name="Uwaga 3" xfId="22525" hidden="1"/>
    <cellStyle name="Uwaga 3" xfId="22514" hidden="1"/>
    <cellStyle name="Uwaga 3" xfId="22512" hidden="1"/>
    <cellStyle name="Uwaga 3" xfId="22510" hidden="1"/>
    <cellStyle name="Uwaga 3" xfId="22499" hidden="1"/>
    <cellStyle name="Uwaga 3" xfId="22497" hidden="1"/>
    <cellStyle name="Uwaga 3" xfId="22495" hidden="1"/>
    <cellStyle name="Uwaga 3" xfId="22484" hidden="1"/>
    <cellStyle name="Uwaga 3" xfId="22482" hidden="1"/>
    <cellStyle name="Uwaga 3" xfId="22479" hidden="1"/>
    <cellStyle name="Uwaga 3" xfId="22469" hidden="1"/>
    <cellStyle name="Uwaga 3" xfId="22466" hidden="1"/>
    <cellStyle name="Uwaga 3" xfId="22463" hidden="1"/>
    <cellStyle name="Uwaga 3" xfId="22454" hidden="1"/>
    <cellStyle name="Uwaga 3" xfId="22452" hidden="1"/>
    <cellStyle name="Uwaga 3" xfId="22449" hidden="1"/>
    <cellStyle name="Uwaga 3" xfId="22439" hidden="1"/>
    <cellStyle name="Uwaga 3" xfId="22437" hidden="1"/>
    <cellStyle name="Uwaga 3" xfId="22435" hidden="1"/>
    <cellStyle name="Uwaga 3" xfId="22424" hidden="1"/>
    <cellStyle name="Uwaga 3" xfId="22422" hidden="1"/>
    <cellStyle name="Uwaga 3" xfId="22420" hidden="1"/>
    <cellStyle name="Uwaga 3" xfId="22409" hidden="1"/>
    <cellStyle name="Uwaga 3" xfId="22407" hidden="1"/>
    <cellStyle name="Uwaga 3" xfId="22405" hidden="1"/>
    <cellStyle name="Uwaga 3" xfId="22394" hidden="1"/>
    <cellStyle name="Uwaga 3" xfId="22392" hidden="1"/>
    <cellStyle name="Uwaga 3" xfId="22390" hidden="1"/>
    <cellStyle name="Uwaga 3" xfId="22379" hidden="1"/>
    <cellStyle name="Uwaga 3" xfId="22377" hidden="1"/>
    <cellStyle name="Uwaga 3" xfId="22375" hidden="1"/>
    <cellStyle name="Uwaga 3" xfId="22364" hidden="1"/>
    <cellStyle name="Uwaga 3" xfId="22362" hidden="1"/>
    <cellStyle name="Uwaga 3" xfId="22359" hidden="1"/>
    <cellStyle name="Uwaga 3" xfId="22349" hidden="1"/>
    <cellStyle name="Uwaga 3" xfId="22346" hidden="1"/>
    <cellStyle name="Uwaga 3" xfId="22343" hidden="1"/>
    <cellStyle name="Uwaga 3" xfId="22334" hidden="1"/>
    <cellStyle name="Uwaga 3" xfId="22331" hidden="1"/>
    <cellStyle name="Uwaga 3" xfId="22328" hidden="1"/>
    <cellStyle name="Uwaga 3" xfId="22319" hidden="1"/>
    <cellStyle name="Uwaga 3" xfId="22317" hidden="1"/>
    <cellStyle name="Uwaga 3" xfId="22315" hidden="1"/>
    <cellStyle name="Uwaga 3" xfId="22304" hidden="1"/>
    <cellStyle name="Uwaga 3" xfId="22301" hidden="1"/>
    <cellStyle name="Uwaga 3" xfId="22298" hidden="1"/>
    <cellStyle name="Uwaga 3" xfId="22289" hidden="1"/>
    <cellStyle name="Uwaga 3" xfId="22286" hidden="1"/>
    <cellStyle name="Uwaga 3" xfId="22283" hidden="1"/>
    <cellStyle name="Uwaga 3" xfId="22274" hidden="1"/>
    <cellStyle name="Uwaga 3" xfId="22271" hidden="1"/>
    <cellStyle name="Uwaga 3" xfId="22268" hidden="1"/>
    <cellStyle name="Uwaga 3" xfId="22261" hidden="1"/>
    <cellStyle name="Uwaga 3" xfId="22257" hidden="1"/>
    <cellStyle name="Uwaga 3" xfId="22254" hidden="1"/>
    <cellStyle name="Uwaga 3" xfId="22246" hidden="1"/>
    <cellStyle name="Uwaga 3" xfId="22242" hidden="1"/>
    <cellStyle name="Uwaga 3" xfId="22239" hidden="1"/>
    <cellStyle name="Uwaga 3" xfId="22231" hidden="1"/>
    <cellStyle name="Uwaga 3" xfId="22227" hidden="1"/>
    <cellStyle name="Uwaga 3" xfId="22223" hidden="1"/>
    <cellStyle name="Uwaga 3" xfId="22216" hidden="1"/>
    <cellStyle name="Uwaga 3" xfId="22212" hidden="1"/>
    <cellStyle name="Uwaga 3" xfId="22209" hidden="1"/>
    <cellStyle name="Uwaga 3" xfId="22201" hidden="1"/>
    <cellStyle name="Uwaga 3" xfId="22197" hidden="1"/>
    <cellStyle name="Uwaga 3" xfId="22194" hidden="1"/>
    <cellStyle name="Uwaga 3" xfId="22185" hidden="1"/>
    <cellStyle name="Uwaga 3" xfId="22180" hidden="1"/>
    <cellStyle name="Uwaga 3" xfId="22176" hidden="1"/>
    <cellStyle name="Uwaga 3" xfId="22170" hidden="1"/>
    <cellStyle name="Uwaga 3" xfId="22165" hidden="1"/>
    <cellStyle name="Uwaga 3" xfId="22161" hidden="1"/>
    <cellStyle name="Uwaga 3" xfId="22155" hidden="1"/>
    <cellStyle name="Uwaga 3" xfId="22150" hidden="1"/>
    <cellStyle name="Uwaga 3" xfId="22146" hidden="1"/>
    <cellStyle name="Uwaga 3" xfId="22141" hidden="1"/>
    <cellStyle name="Uwaga 3" xfId="22137" hidden="1"/>
    <cellStyle name="Uwaga 3" xfId="22133" hidden="1"/>
    <cellStyle name="Uwaga 3" xfId="22126" hidden="1"/>
    <cellStyle name="Uwaga 3" xfId="22121" hidden="1"/>
    <cellStyle name="Uwaga 3" xfId="22117" hidden="1"/>
    <cellStyle name="Uwaga 3" xfId="22110" hidden="1"/>
    <cellStyle name="Uwaga 3" xfId="22105" hidden="1"/>
    <cellStyle name="Uwaga 3" xfId="22101" hidden="1"/>
    <cellStyle name="Uwaga 3" xfId="22096" hidden="1"/>
    <cellStyle name="Uwaga 3" xfId="22091" hidden="1"/>
    <cellStyle name="Uwaga 3" xfId="22087" hidden="1"/>
    <cellStyle name="Uwaga 3" xfId="22081" hidden="1"/>
    <cellStyle name="Uwaga 3" xfId="22077" hidden="1"/>
    <cellStyle name="Uwaga 3" xfId="22074" hidden="1"/>
    <cellStyle name="Uwaga 3" xfId="22067" hidden="1"/>
    <cellStyle name="Uwaga 3" xfId="22062" hidden="1"/>
    <cellStyle name="Uwaga 3" xfId="22057" hidden="1"/>
    <cellStyle name="Uwaga 3" xfId="22051" hidden="1"/>
    <cellStyle name="Uwaga 3" xfId="22046" hidden="1"/>
    <cellStyle name="Uwaga 3" xfId="22041" hidden="1"/>
    <cellStyle name="Uwaga 3" xfId="22036" hidden="1"/>
    <cellStyle name="Uwaga 3" xfId="22031" hidden="1"/>
    <cellStyle name="Uwaga 3" xfId="22026" hidden="1"/>
    <cellStyle name="Uwaga 3" xfId="22022" hidden="1"/>
    <cellStyle name="Uwaga 3" xfId="22018" hidden="1"/>
    <cellStyle name="Uwaga 3" xfId="22013" hidden="1"/>
    <cellStyle name="Uwaga 3" xfId="22006" hidden="1"/>
    <cellStyle name="Uwaga 3" xfId="22001" hidden="1"/>
    <cellStyle name="Uwaga 3" xfId="21996" hidden="1"/>
    <cellStyle name="Uwaga 3" xfId="21990" hidden="1"/>
    <cellStyle name="Uwaga 3" xfId="21985"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3" hidden="1"/>
    <cellStyle name="Uwaga 3" xfId="22741" hidden="1"/>
    <cellStyle name="Uwaga 3" xfId="22739" hidden="1"/>
    <cellStyle name="Uwaga 3" xfId="22726" hidden="1"/>
    <cellStyle name="Uwaga 3" xfId="22725" hidden="1"/>
    <cellStyle name="Uwaga 3" xfId="22724" hidden="1"/>
    <cellStyle name="Uwaga 3" xfId="22711" hidden="1"/>
    <cellStyle name="Uwaga 3" xfId="22710" hidden="1"/>
    <cellStyle name="Uwaga 3" xfId="22709" hidden="1"/>
    <cellStyle name="Uwaga 3" xfId="22697" hidden="1"/>
    <cellStyle name="Uwaga 3" xfId="22695" hidden="1"/>
    <cellStyle name="Uwaga 3" xfId="22694" hidden="1"/>
    <cellStyle name="Uwaga 3" xfId="22681" hidden="1"/>
    <cellStyle name="Uwaga 3" xfId="22680" hidden="1"/>
    <cellStyle name="Uwaga 3" xfId="22679" hidden="1"/>
    <cellStyle name="Uwaga 3" xfId="22667" hidden="1"/>
    <cellStyle name="Uwaga 3" xfId="22665" hidden="1"/>
    <cellStyle name="Uwaga 3" xfId="22663" hidden="1"/>
    <cellStyle name="Uwaga 3" xfId="22652" hidden="1"/>
    <cellStyle name="Uwaga 3" xfId="22650" hidden="1"/>
    <cellStyle name="Uwaga 3" xfId="22648" hidden="1"/>
    <cellStyle name="Uwaga 3" xfId="22637" hidden="1"/>
    <cellStyle name="Uwaga 3" xfId="22635" hidden="1"/>
    <cellStyle name="Uwaga 3" xfId="22633" hidden="1"/>
    <cellStyle name="Uwaga 3" xfId="22622" hidden="1"/>
    <cellStyle name="Uwaga 3" xfId="22620" hidden="1"/>
    <cellStyle name="Uwaga 3" xfId="22618" hidden="1"/>
    <cellStyle name="Uwaga 3" xfId="22607" hidden="1"/>
    <cellStyle name="Uwaga 3" xfId="22605" hidden="1"/>
    <cellStyle name="Uwaga 3" xfId="22603" hidden="1"/>
    <cellStyle name="Uwaga 3" xfId="22592" hidden="1"/>
    <cellStyle name="Uwaga 3" xfId="22590" hidden="1"/>
    <cellStyle name="Uwaga 3" xfId="22588" hidden="1"/>
    <cellStyle name="Uwaga 3" xfId="22577" hidden="1"/>
    <cellStyle name="Uwaga 3" xfId="22575" hidden="1"/>
    <cellStyle name="Uwaga 3" xfId="22573" hidden="1"/>
    <cellStyle name="Uwaga 3" xfId="22562" hidden="1"/>
    <cellStyle name="Uwaga 3" xfId="22560" hidden="1"/>
    <cellStyle name="Uwaga 3" xfId="22558" hidden="1"/>
    <cellStyle name="Uwaga 3" xfId="22547" hidden="1"/>
    <cellStyle name="Uwaga 3" xfId="22545" hidden="1"/>
    <cellStyle name="Uwaga 3" xfId="22543" hidden="1"/>
    <cellStyle name="Uwaga 3" xfId="22532" hidden="1"/>
    <cellStyle name="Uwaga 3" xfId="22530" hidden="1"/>
    <cellStyle name="Uwaga 3" xfId="22528" hidden="1"/>
    <cellStyle name="Uwaga 3" xfId="22517" hidden="1"/>
    <cellStyle name="Uwaga 3" xfId="22515" hidden="1"/>
    <cellStyle name="Uwaga 3" xfId="22513" hidden="1"/>
    <cellStyle name="Uwaga 3" xfId="22502" hidden="1"/>
    <cellStyle name="Uwaga 3" xfId="22500" hidden="1"/>
    <cellStyle name="Uwaga 3" xfId="22498" hidden="1"/>
    <cellStyle name="Uwaga 3" xfId="22487" hidden="1"/>
    <cellStyle name="Uwaga 3" xfId="22485" hidden="1"/>
    <cellStyle name="Uwaga 3" xfId="22483" hidden="1"/>
    <cellStyle name="Uwaga 3" xfId="22472" hidden="1"/>
    <cellStyle name="Uwaga 3" xfId="22470" hidden="1"/>
    <cellStyle name="Uwaga 3" xfId="22468" hidden="1"/>
    <cellStyle name="Uwaga 3" xfId="22457" hidden="1"/>
    <cellStyle name="Uwaga 3" xfId="22455" hidden="1"/>
    <cellStyle name="Uwaga 3" xfId="22453" hidden="1"/>
    <cellStyle name="Uwaga 3" xfId="22442" hidden="1"/>
    <cellStyle name="Uwaga 3" xfId="22440" hidden="1"/>
    <cellStyle name="Uwaga 3" xfId="22438" hidden="1"/>
    <cellStyle name="Uwaga 3" xfId="22427" hidden="1"/>
    <cellStyle name="Uwaga 3" xfId="22425" hidden="1"/>
    <cellStyle name="Uwaga 3" xfId="22423" hidden="1"/>
    <cellStyle name="Uwaga 3" xfId="22412" hidden="1"/>
    <cellStyle name="Uwaga 3" xfId="22410" hidden="1"/>
    <cellStyle name="Uwaga 3" xfId="22408" hidden="1"/>
    <cellStyle name="Uwaga 3" xfId="22397" hidden="1"/>
    <cellStyle name="Uwaga 3" xfId="22395" hidden="1"/>
    <cellStyle name="Uwaga 3" xfId="22393" hidden="1"/>
    <cellStyle name="Uwaga 3" xfId="22382" hidden="1"/>
    <cellStyle name="Uwaga 3" xfId="22380" hidden="1"/>
    <cellStyle name="Uwaga 3" xfId="22378" hidden="1"/>
    <cellStyle name="Uwaga 3" xfId="22367" hidden="1"/>
    <cellStyle name="Uwaga 3" xfId="22365" hidden="1"/>
    <cellStyle name="Uwaga 3" xfId="22363" hidden="1"/>
    <cellStyle name="Uwaga 3" xfId="22352" hidden="1"/>
    <cellStyle name="Uwaga 3" xfId="22350" hidden="1"/>
    <cellStyle name="Uwaga 3" xfId="22347" hidden="1"/>
    <cellStyle name="Uwaga 3" xfId="22337" hidden="1"/>
    <cellStyle name="Uwaga 3" xfId="22335" hidden="1"/>
    <cellStyle name="Uwaga 3" xfId="22333" hidden="1"/>
    <cellStyle name="Uwaga 3" xfId="22322" hidden="1"/>
    <cellStyle name="Uwaga 3" xfId="22320" hidden="1"/>
    <cellStyle name="Uwaga 3" xfId="22318" hidden="1"/>
    <cellStyle name="Uwaga 3" xfId="22307" hidden="1"/>
    <cellStyle name="Uwaga 3" xfId="22305" hidden="1"/>
    <cellStyle name="Uwaga 3" xfId="22302" hidden="1"/>
    <cellStyle name="Uwaga 3" xfId="22292" hidden="1"/>
    <cellStyle name="Uwaga 3" xfId="22290" hidden="1"/>
    <cellStyle name="Uwaga 3" xfId="22287" hidden="1"/>
    <cellStyle name="Uwaga 3" xfId="22277" hidden="1"/>
    <cellStyle name="Uwaga 3" xfId="22275" hidden="1"/>
    <cellStyle name="Uwaga 3" xfId="22272" hidden="1"/>
    <cellStyle name="Uwaga 3" xfId="22263" hidden="1"/>
    <cellStyle name="Uwaga 3" xfId="22260" hidden="1"/>
    <cellStyle name="Uwaga 3" xfId="22256" hidden="1"/>
    <cellStyle name="Uwaga 3" xfId="22248" hidden="1"/>
    <cellStyle name="Uwaga 3" xfId="22245" hidden="1"/>
    <cellStyle name="Uwaga 3" xfId="22241" hidden="1"/>
    <cellStyle name="Uwaga 3" xfId="22233" hidden="1"/>
    <cellStyle name="Uwaga 3" xfId="22230" hidden="1"/>
    <cellStyle name="Uwaga 3" xfId="22226" hidden="1"/>
    <cellStyle name="Uwaga 3" xfId="22218" hidden="1"/>
    <cellStyle name="Uwaga 3" xfId="22215" hidden="1"/>
    <cellStyle name="Uwaga 3" xfId="22211" hidden="1"/>
    <cellStyle name="Uwaga 3" xfId="22203" hidden="1"/>
    <cellStyle name="Uwaga 3" xfId="22200" hidden="1"/>
    <cellStyle name="Uwaga 3" xfId="22196" hidden="1"/>
    <cellStyle name="Uwaga 3" xfId="22188" hidden="1"/>
    <cellStyle name="Uwaga 3" xfId="22184" hidden="1"/>
    <cellStyle name="Uwaga 3" xfId="22179" hidden="1"/>
    <cellStyle name="Uwaga 3" xfId="22173" hidden="1"/>
    <cellStyle name="Uwaga 3" xfId="22169" hidden="1"/>
    <cellStyle name="Uwaga 3" xfId="22164" hidden="1"/>
    <cellStyle name="Uwaga 3" xfId="22158" hidden="1"/>
    <cellStyle name="Uwaga 3" xfId="22154" hidden="1"/>
    <cellStyle name="Uwaga 3" xfId="22149" hidden="1"/>
    <cellStyle name="Uwaga 3" xfId="22143" hidden="1"/>
    <cellStyle name="Uwaga 3" xfId="22140" hidden="1"/>
    <cellStyle name="Uwaga 3" xfId="22136" hidden="1"/>
    <cellStyle name="Uwaga 3" xfId="22128" hidden="1"/>
    <cellStyle name="Uwaga 3" xfId="22125" hidden="1"/>
    <cellStyle name="Uwaga 3" xfId="22120" hidden="1"/>
    <cellStyle name="Uwaga 3" xfId="22113" hidden="1"/>
    <cellStyle name="Uwaga 3" xfId="22109" hidden="1"/>
    <cellStyle name="Uwaga 3" xfId="22104" hidden="1"/>
    <cellStyle name="Uwaga 3" xfId="22098" hidden="1"/>
    <cellStyle name="Uwaga 3" xfId="22094" hidden="1"/>
    <cellStyle name="Uwaga 3" xfId="22089" hidden="1"/>
    <cellStyle name="Uwaga 3" xfId="22083" hidden="1"/>
    <cellStyle name="Uwaga 3" xfId="22080" hidden="1"/>
    <cellStyle name="Uwaga 3" xfId="22076" hidden="1"/>
    <cellStyle name="Uwaga 3" xfId="22068" hidden="1"/>
    <cellStyle name="Uwaga 3" xfId="22063" hidden="1"/>
    <cellStyle name="Uwaga 3" xfId="22058" hidden="1"/>
    <cellStyle name="Uwaga 3" xfId="22053" hidden="1"/>
    <cellStyle name="Uwaga 3" xfId="22048" hidden="1"/>
    <cellStyle name="Uwaga 3" xfId="22043" hidden="1"/>
    <cellStyle name="Uwaga 3" xfId="22038" hidden="1"/>
    <cellStyle name="Uwaga 3" xfId="22033" hidden="1"/>
    <cellStyle name="Uwaga 3" xfId="22028" hidden="1"/>
    <cellStyle name="Uwaga 3" xfId="22023" hidden="1"/>
    <cellStyle name="Uwaga 3" xfId="22019" hidden="1"/>
    <cellStyle name="Uwaga 3" xfId="22014"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2747" hidden="1"/>
    <cellStyle name="Uwaga 3" xfId="22746" hidden="1"/>
    <cellStyle name="Uwaga 3" xfId="22744" hidden="1"/>
    <cellStyle name="Uwaga 3" xfId="22731" hidden="1"/>
    <cellStyle name="Uwaga 3" xfId="22729" hidden="1"/>
    <cellStyle name="Uwaga 3" xfId="22727" hidden="1"/>
    <cellStyle name="Uwaga 3" xfId="22717" hidden="1"/>
    <cellStyle name="Uwaga 3" xfId="22715" hidden="1"/>
    <cellStyle name="Uwaga 3" xfId="22713" hidden="1"/>
    <cellStyle name="Uwaga 3" xfId="22702" hidden="1"/>
    <cellStyle name="Uwaga 3" xfId="22700" hidden="1"/>
    <cellStyle name="Uwaga 3" xfId="22698" hidden="1"/>
    <cellStyle name="Uwaga 3" xfId="22685" hidden="1"/>
    <cellStyle name="Uwaga 3" xfId="22683" hidden="1"/>
    <cellStyle name="Uwaga 3" xfId="22682" hidden="1"/>
    <cellStyle name="Uwaga 3" xfId="22669" hidden="1"/>
    <cellStyle name="Uwaga 3" xfId="22668" hidden="1"/>
    <cellStyle name="Uwaga 3" xfId="22666" hidden="1"/>
    <cellStyle name="Uwaga 3" xfId="22654" hidden="1"/>
    <cellStyle name="Uwaga 3" xfId="22653" hidden="1"/>
    <cellStyle name="Uwaga 3" xfId="22651" hidden="1"/>
    <cellStyle name="Uwaga 3" xfId="22639" hidden="1"/>
    <cellStyle name="Uwaga 3" xfId="22638" hidden="1"/>
    <cellStyle name="Uwaga 3" xfId="22636" hidden="1"/>
    <cellStyle name="Uwaga 3" xfId="22624" hidden="1"/>
    <cellStyle name="Uwaga 3" xfId="22623" hidden="1"/>
    <cellStyle name="Uwaga 3" xfId="22621" hidden="1"/>
    <cellStyle name="Uwaga 3" xfId="22609" hidden="1"/>
    <cellStyle name="Uwaga 3" xfId="22608" hidden="1"/>
    <cellStyle name="Uwaga 3" xfId="22606" hidden="1"/>
    <cellStyle name="Uwaga 3" xfId="22594" hidden="1"/>
    <cellStyle name="Uwaga 3" xfId="22593" hidden="1"/>
    <cellStyle name="Uwaga 3" xfId="22591" hidden="1"/>
    <cellStyle name="Uwaga 3" xfId="22579" hidden="1"/>
    <cellStyle name="Uwaga 3" xfId="22578" hidden="1"/>
    <cellStyle name="Uwaga 3" xfId="22576" hidden="1"/>
    <cellStyle name="Uwaga 3" xfId="22564" hidden="1"/>
    <cellStyle name="Uwaga 3" xfId="22563" hidden="1"/>
    <cellStyle name="Uwaga 3" xfId="22561" hidden="1"/>
    <cellStyle name="Uwaga 3" xfId="22549" hidden="1"/>
    <cellStyle name="Uwaga 3" xfId="22548" hidden="1"/>
    <cellStyle name="Uwaga 3" xfId="22546" hidden="1"/>
    <cellStyle name="Uwaga 3" xfId="22534" hidden="1"/>
    <cellStyle name="Uwaga 3" xfId="22533" hidden="1"/>
    <cellStyle name="Uwaga 3" xfId="22531" hidden="1"/>
    <cellStyle name="Uwaga 3" xfId="22519" hidden="1"/>
    <cellStyle name="Uwaga 3" xfId="22518" hidden="1"/>
    <cellStyle name="Uwaga 3" xfId="22516" hidden="1"/>
    <cellStyle name="Uwaga 3" xfId="22504" hidden="1"/>
    <cellStyle name="Uwaga 3" xfId="22503" hidden="1"/>
    <cellStyle name="Uwaga 3" xfId="22501" hidden="1"/>
    <cellStyle name="Uwaga 3" xfId="22489" hidden="1"/>
    <cellStyle name="Uwaga 3" xfId="22488" hidden="1"/>
    <cellStyle name="Uwaga 3" xfId="22486" hidden="1"/>
    <cellStyle name="Uwaga 3" xfId="22474" hidden="1"/>
    <cellStyle name="Uwaga 3" xfId="22473" hidden="1"/>
    <cellStyle name="Uwaga 3" xfId="22471" hidden="1"/>
    <cellStyle name="Uwaga 3" xfId="22459" hidden="1"/>
    <cellStyle name="Uwaga 3" xfId="22458" hidden="1"/>
    <cellStyle name="Uwaga 3" xfId="22456" hidden="1"/>
    <cellStyle name="Uwaga 3" xfId="22444" hidden="1"/>
    <cellStyle name="Uwaga 3" xfId="22443" hidden="1"/>
    <cellStyle name="Uwaga 3" xfId="22441" hidden="1"/>
    <cellStyle name="Uwaga 3" xfId="22429" hidden="1"/>
    <cellStyle name="Uwaga 3" xfId="22428" hidden="1"/>
    <cellStyle name="Uwaga 3" xfId="22426" hidden="1"/>
    <cellStyle name="Uwaga 3" xfId="22414" hidden="1"/>
    <cellStyle name="Uwaga 3" xfId="22413" hidden="1"/>
    <cellStyle name="Uwaga 3" xfId="22411" hidden="1"/>
    <cellStyle name="Uwaga 3" xfId="22399" hidden="1"/>
    <cellStyle name="Uwaga 3" xfId="22398" hidden="1"/>
    <cellStyle name="Uwaga 3" xfId="22396" hidden="1"/>
    <cellStyle name="Uwaga 3" xfId="22384" hidden="1"/>
    <cellStyle name="Uwaga 3" xfId="22383" hidden="1"/>
    <cellStyle name="Uwaga 3" xfId="22381" hidden="1"/>
    <cellStyle name="Uwaga 3" xfId="22369" hidden="1"/>
    <cellStyle name="Uwaga 3" xfId="22368" hidden="1"/>
    <cellStyle name="Uwaga 3" xfId="22366" hidden="1"/>
    <cellStyle name="Uwaga 3" xfId="22354" hidden="1"/>
    <cellStyle name="Uwaga 3" xfId="22353" hidden="1"/>
    <cellStyle name="Uwaga 3" xfId="22351" hidden="1"/>
    <cellStyle name="Uwaga 3" xfId="22339" hidden="1"/>
    <cellStyle name="Uwaga 3" xfId="22338" hidden="1"/>
    <cellStyle name="Uwaga 3" xfId="22336" hidden="1"/>
    <cellStyle name="Uwaga 3" xfId="22324" hidden="1"/>
    <cellStyle name="Uwaga 3" xfId="22323" hidden="1"/>
    <cellStyle name="Uwaga 3" xfId="22321" hidden="1"/>
    <cellStyle name="Uwaga 3" xfId="22309" hidden="1"/>
    <cellStyle name="Uwaga 3" xfId="22308" hidden="1"/>
    <cellStyle name="Uwaga 3" xfId="22306" hidden="1"/>
    <cellStyle name="Uwaga 3" xfId="22294" hidden="1"/>
    <cellStyle name="Uwaga 3" xfId="22293" hidden="1"/>
    <cellStyle name="Uwaga 3" xfId="22291" hidden="1"/>
    <cellStyle name="Uwaga 3" xfId="22279" hidden="1"/>
    <cellStyle name="Uwaga 3" xfId="22278" hidden="1"/>
    <cellStyle name="Uwaga 3" xfId="22276" hidden="1"/>
    <cellStyle name="Uwaga 3" xfId="22264" hidden="1"/>
    <cellStyle name="Uwaga 3" xfId="22262" hidden="1"/>
    <cellStyle name="Uwaga 3" xfId="22259" hidden="1"/>
    <cellStyle name="Uwaga 3" xfId="22249" hidden="1"/>
    <cellStyle name="Uwaga 3" xfId="22247" hidden="1"/>
    <cellStyle name="Uwaga 3" xfId="22244" hidden="1"/>
    <cellStyle name="Uwaga 3" xfId="22234" hidden="1"/>
    <cellStyle name="Uwaga 3" xfId="22232" hidden="1"/>
    <cellStyle name="Uwaga 3" xfId="22229" hidden="1"/>
    <cellStyle name="Uwaga 3" xfId="22219" hidden="1"/>
    <cellStyle name="Uwaga 3" xfId="22217" hidden="1"/>
    <cellStyle name="Uwaga 3" xfId="22214" hidden="1"/>
    <cellStyle name="Uwaga 3" xfId="22204" hidden="1"/>
    <cellStyle name="Uwaga 3" xfId="22202" hidden="1"/>
    <cellStyle name="Uwaga 3" xfId="22199" hidden="1"/>
    <cellStyle name="Uwaga 3" xfId="22189" hidden="1"/>
    <cellStyle name="Uwaga 3" xfId="22187" hidden="1"/>
    <cellStyle name="Uwaga 3" xfId="22183" hidden="1"/>
    <cellStyle name="Uwaga 3" xfId="22174" hidden="1"/>
    <cellStyle name="Uwaga 3" xfId="22171" hidden="1"/>
    <cellStyle name="Uwaga 3" xfId="22167" hidden="1"/>
    <cellStyle name="Uwaga 3" xfId="22159" hidden="1"/>
    <cellStyle name="Uwaga 3" xfId="22157" hidden="1"/>
    <cellStyle name="Uwaga 3" xfId="22153" hidden="1"/>
    <cellStyle name="Uwaga 3" xfId="22144" hidden="1"/>
    <cellStyle name="Uwaga 3" xfId="22142" hidden="1"/>
    <cellStyle name="Uwaga 3" xfId="22139" hidden="1"/>
    <cellStyle name="Uwaga 3" xfId="22129" hidden="1"/>
    <cellStyle name="Uwaga 3" xfId="22127" hidden="1"/>
    <cellStyle name="Uwaga 3" xfId="22122" hidden="1"/>
    <cellStyle name="Uwaga 3" xfId="22114" hidden="1"/>
    <cellStyle name="Uwaga 3" xfId="22112" hidden="1"/>
    <cellStyle name="Uwaga 3" xfId="22107" hidden="1"/>
    <cellStyle name="Uwaga 3" xfId="22099" hidden="1"/>
    <cellStyle name="Uwaga 3" xfId="22097" hidden="1"/>
    <cellStyle name="Uwaga 3" xfId="22092" hidden="1"/>
    <cellStyle name="Uwaga 3" xfId="22084" hidden="1"/>
    <cellStyle name="Uwaga 3" xfId="22082" hidden="1"/>
    <cellStyle name="Uwaga 3" xfId="22078" hidden="1"/>
    <cellStyle name="Uwaga 3" xfId="22069" hidden="1"/>
    <cellStyle name="Uwaga 3" xfId="22066" hidden="1"/>
    <cellStyle name="Uwaga 3" xfId="22061" hidden="1"/>
    <cellStyle name="Uwaga 3" xfId="22054" hidden="1"/>
    <cellStyle name="Uwaga 3" xfId="22050" hidden="1"/>
    <cellStyle name="Uwaga 3" xfId="22045" hidden="1"/>
    <cellStyle name="Uwaga 3" xfId="22039" hidden="1"/>
    <cellStyle name="Uwaga 3" xfId="22035" hidden="1"/>
    <cellStyle name="Uwaga 3" xfId="22030" hidden="1"/>
    <cellStyle name="Uwaga 3" xfId="22024" hidden="1"/>
    <cellStyle name="Uwaga 3" xfId="22021" hidden="1"/>
    <cellStyle name="Uwaga 3" xfId="22017" hidden="1"/>
    <cellStyle name="Uwaga 3" xfId="22008" hidden="1"/>
    <cellStyle name="Uwaga 3" xfId="22003" hidden="1"/>
    <cellStyle name="Uwaga 3" xfId="21998" hidden="1"/>
    <cellStyle name="Uwaga 3" xfId="21993" hidden="1"/>
    <cellStyle name="Uwaga 3" xfId="21988" hidden="1"/>
    <cellStyle name="Uwaga 3" xfId="21983" hidden="1"/>
    <cellStyle name="Uwaga 3" xfId="21978" hidden="1"/>
    <cellStyle name="Uwaga 3" xfId="21973" hidden="1"/>
    <cellStyle name="Uwaga 3" xfId="21968" hidden="1"/>
    <cellStyle name="Uwaga 3" xfId="21964" hidden="1"/>
    <cellStyle name="Uwaga 3" xfId="21959" hidden="1"/>
    <cellStyle name="Uwaga 3" xfId="21954" hidden="1"/>
    <cellStyle name="Uwaga 3" xfId="21949" hidden="1"/>
    <cellStyle name="Uwaga 3" xfId="21945" hidden="1"/>
    <cellStyle name="Uwaga 3" xfId="21941" hidden="1"/>
    <cellStyle name="Uwaga 3" xfId="21934" hidden="1"/>
    <cellStyle name="Uwaga 3" xfId="21930" hidden="1"/>
    <cellStyle name="Uwaga 3" xfId="21925" hidden="1"/>
    <cellStyle name="Uwaga 3" xfId="21919" hidden="1"/>
    <cellStyle name="Uwaga 3" xfId="21915" hidden="1"/>
    <cellStyle name="Uwaga 3" xfId="21910" hidden="1"/>
    <cellStyle name="Uwaga 3" xfId="21904" hidden="1"/>
    <cellStyle name="Uwaga 3" xfId="21900" hidden="1"/>
    <cellStyle name="Uwaga 3" xfId="21896" hidden="1"/>
    <cellStyle name="Uwaga 3" xfId="21889" hidden="1"/>
    <cellStyle name="Uwaga 3" xfId="21885" hidden="1"/>
    <cellStyle name="Uwaga 3" xfId="21881" hidden="1"/>
    <cellStyle name="Uwaga 3" xfId="21834" hidden="1"/>
    <cellStyle name="Uwaga 3" xfId="21833" hidden="1"/>
    <cellStyle name="Uwaga 3" xfId="21832" hidden="1"/>
    <cellStyle name="Uwaga 3" xfId="21825" hidden="1"/>
    <cellStyle name="Uwaga 3" xfId="21824" hidden="1"/>
    <cellStyle name="Uwaga 3" xfId="21823" hidden="1"/>
    <cellStyle name="Uwaga 3" xfId="21816" hidden="1"/>
    <cellStyle name="Uwaga 3" xfId="21815" hidden="1"/>
    <cellStyle name="Uwaga 3" xfId="21814" hidden="1"/>
    <cellStyle name="Uwaga 3" xfId="21807" hidden="1"/>
    <cellStyle name="Uwaga 3" xfId="21806" hidden="1"/>
    <cellStyle name="Uwaga 3" xfId="21805" hidden="1"/>
    <cellStyle name="Uwaga 3" xfId="21798" hidden="1"/>
    <cellStyle name="Uwaga 3" xfId="21797" hidden="1"/>
    <cellStyle name="Uwaga 3" xfId="21795" hidden="1"/>
    <cellStyle name="Uwaga 3" xfId="21790" hidden="1"/>
    <cellStyle name="Uwaga 3" xfId="21787" hidden="1"/>
    <cellStyle name="Uwaga 3" xfId="21785" hidden="1"/>
    <cellStyle name="Uwaga 3" xfId="21781" hidden="1"/>
    <cellStyle name="Uwaga 3" xfId="21778" hidden="1"/>
    <cellStyle name="Uwaga 3" xfId="21776" hidden="1"/>
    <cellStyle name="Uwaga 3" xfId="21772" hidden="1"/>
    <cellStyle name="Uwaga 3" xfId="21769" hidden="1"/>
    <cellStyle name="Uwaga 3" xfId="21767" hidden="1"/>
    <cellStyle name="Uwaga 3" xfId="21763" hidden="1"/>
    <cellStyle name="Uwaga 3" xfId="21761" hidden="1"/>
    <cellStyle name="Uwaga 3" xfId="21760" hidden="1"/>
    <cellStyle name="Uwaga 3" xfId="21754" hidden="1"/>
    <cellStyle name="Uwaga 3" xfId="21752" hidden="1"/>
    <cellStyle name="Uwaga 3" xfId="21749" hidden="1"/>
    <cellStyle name="Uwaga 3" xfId="21745" hidden="1"/>
    <cellStyle name="Uwaga 3" xfId="21742" hidden="1"/>
    <cellStyle name="Uwaga 3" xfId="21740" hidden="1"/>
    <cellStyle name="Uwaga 3" xfId="21736" hidden="1"/>
    <cellStyle name="Uwaga 3" xfId="21733" hidden="1"/>
    <cellStyle name="Uwaga 3" xfId="21731" hidden="1"/>
    <cellStyle name="Uwaga 3" xfId="21727" hidden="1"/>
    <cellStyle name="Uwaga 3" xfId="21725" hidden="1"/>
    <cellStyle name="Uwaga 3" xfId="21724" hidden="1"/>
    <cellStyle name="Uwaga 3" xfId="21718" hidden="1"/>
    <cellStyle name="Uwaga 3" xfId="21715" hidden="1"/>
    <cellStyle name="Uwaga 3" xfId="21713" hidden="1"/>
    <cellStyle name="Uwaga 3" xfId="21709" hidden="1"/>
    <cellStyle name="Uwaga 3" xfId="21706" hidden="1"/>
    <cellStyle name="Uwaga 3" xfId="21704" hidden="1"/>
    <cellStyle name="Uwaga 3" xfId="21700" hidden="1"/>
    <cellStyle name="Uwaga 3" xfId="21697" hidden="1"/>
    <cellStyle name="Uwaga 3" xfId="21695" hidden="1"/>
    <cellStyle name="Uwaga 3" xfId="21691" hidden="1"/>
    <cellStyle name="Uwaga 3" xfId="21689" hidden="1"/>
    <cellStyle name="Uwaga 3" xfId="21688" hidden="1"/>
    <cellStyle name="Uwaga 3" xfId="21681" hidden="1"/>
    <cellStyle name="Uwaga 3" xfId="21678" hidden="1"/>
    <cellStyle name="Uwaga 3" xfId="21676" hidden="1"/>
    <cellStyle name="Uwaga 3" xfId="21672" hidden="1"/>
    <cellStyle name="Uwaga 3" xfId="21669" hidden="1"/>
    <cellStyle name="Uwaga 3" xfId="21667" hidden="1"/>
    <cellStyle name="Uwaga 3" xfId="21663" hidden="1"/>
    <cellStyle name="Uwaga 3" xfId="21660" hidden="1"/>
    <cellStyle name="Uwaga 3" xfId="21658" hidden="1"/>
    <cellStyle name="Uwaga 3" xfId="21655" hidden="1"/>
    <cellStyle name="Uwaga 3" xfId="21653" hidden="1"/>
    <cellStyle name="Uwaga 3" xfId="21652" hidden="1"/>
    <cellStyle name="Uwaga 3" xfId="21646" hidden="1"/>
    <cellStyle name="Uwaga 3" xfId="21644" hidden="1"/>
    <cellStyle name="Uwaga 3" xfId="21642" hidden="1"/>
    <cellStyle name="Uwaga 3" xfId="21637" hidden="1"/>
    <cellStyle name="Uwaga 3" xfId="21635" hidden="1"/>
    <cellStyle name="Uwaga 3" xfId="21633" hidden="1"/>
    <cellStyle name="Uwaga 3" xfId="21628" hidden="1"/>
    <cellStyle name="Uwaga 3" xfId="21626" hidden="1"/>
    <cellStyle name="Uwaga 3" xfId="21624" hidden="1"/>
    <cellStyle name="Uwaga 3" xfId="21619" hidden="1"/>
    <cellStyle name="Uwaga 3" xfId="21617" hidden="1"/>
    <cellStyle name="Uwaga 3" xfId="21616" hidden="1"/>
    <cellStyle name="Uwaga 3" xfId="21609" hidden="1"/>
    <cellStyle name="Uwaga 3" xfId="21606" hidden="1"/>
    <cellStyle name="Uwaga 3" xfId="21604" hidden="1"/>
    <cellStyle name="Uwaga 3" xfId="21600" hidden="1"/>
    <cellStyle name="Uwaga 3" xfId="21597" hidden="1"/>
    <cellStyle name="Uwaga 3" xfId="21595" hidden="1"/>
    <cellStyle name="Uwaga 3" xfId="21591" hidden="1"/>
    <cellStyle name="Uwaga 3" xfId="21588" hidden="1"/>
    <cellStyle name="Uwaga 3" xfId="21586" hidden="1"/>
    <cellStyle name="Uwaga 3" xfId="21583" hidden="1"/>
    <cellStyle name="Uwaga 3" xfId="21581" hidden="1"/>
    <cellStyle name="Uwaga 3" xfId="21579" hidden="1"/>
    <cellStyle name="Uwaga 3" xfId="21573" hidden="1"/>
    <cellStyle name="Uwaga 3" xfId="21570" hidden="1"/>
    <cellStyle name="Uwaga 3" xfId="21568" hidden="1"/>
    <cellStyle name="Uwaga 3" xfId="21564" hidden="1"/>
    <cellStyle name="Uwaga 3" xfId="21561" hidden="1"/>
    <cellStyle name="Uwaga 3" xfId="21559" hidden="1"/>
    <cellStyle name="Uwaga 3" xfId="21555" hidden="1"/>
    <cellStyle name="Uwaga 3" xfId="21552" hidden="1"/>
    <cellStyle name="Uwaga 3" xfId="21550" hidden="1"/>
    <cellStyle name="Uwaga 3" xfId="21548" hidden="1"/>
    <cellStyle name="Uwaga 3" xfId="21546" hidden="1"/>
    <cellStyle name="Uwaga 3" xfId="21544" hidden="1"/>
    <cellStyle name="Uwaga 3" xfId="21539" hidden="1"/>
    <cellStyle name="Uwaga 3" xfId="21537" hidden="1"/>
    <cellStyle name="Uwaga 3" xfId="21534" hidden="1"/>
    <cellStyle name="Uwaga 3" xfId="21530" hidden="1"/>
    <cellStyle name="Uwaga 3" xfId="21527" hidden="1"/>
    <cellStyle name="Uwaga 3" xfId="21524" hidden="1"/>
    <cellStyle name="Uwaga 3" xfId="21521" hidden="1"/>
    <cellStyle name="Uwaga 3" xfId="21519" hidden="1"/>
    <cellStyle name="Uwaga 3" xfId="21516" hidden="1"/>
    <cellStyle name="Uwaga 3" xfId="21512" hidden="1"/>
    <cellStyle name="Uwaga 3" xfId="21510" hidden="1"/>
    <cellStyle name="Uwaga 3" xfId="21507" hidden="1"/>
    <cellStyle name="Uwaga 3" xfId="21502" hidden="1"/>
    <cellStyle name="Uwaga 3" xfId="21499" hidden="1"/>
    <cellStyle name="Uwaga 3" xfId="21496" hidden="1"/>
    <cellStyle name="Uwaga 3" xfId="21492" hidden="1"/>
    <cellStyle name="Uwaga 3" xfId="21489" hidden="1"/>
    <cellStyle name="Uwaga 3" xfId="21487" hidden="1"/>
    <cellStyle name="Uwaga 3" xfId="21484" hidden="1"/>
    <cellStyle name="Uwaga 3" xfId="21481" hidden="1"/>
    <cellStyle name="Uwaga 3" xfId="19551" hidden="1"/>
    <cellStyle name="Uwaga 3" xfId="20528" hidden="1"/>
    <cellStyle name="Uwaga 3" xfId="21469" hidden="1"/>
    <cellStyle name="Uwaga 3" xfId="19547" hidden="1"/>
    <cellStyle name="Uwaga 3" xfId="18606" hidden="1"/>
    <cellStyle name="Uwaga 3" xfId="20485" hidden="1"/>
    <cellStyle name="Uwaga 3" xfId="21461" hidden="1"/>
    <cellStyle name="Uwaga 3" xfId="19539" hidden="1"/>
    <cellStyle name="Uwaga 3" xfId="21422" hidden="1"/>
    <cellStyle name="Uwaga 3" xfId="19500" hidden="1"/>
    <cellStyle name="Uwaga 3" xfId="20512" hidden="1"/>
    <cellStyle name="Uwaga 3" xfId="18618" hidden="1"/>
    <cellStyle name="Uwaga 3" xfId="20473" hidden="1"/>
    <cellStyle name="Uwaga 3" xfId="21414" hidden="1"/>
    <cellStyle name="Uwaga 3" xfId="18599" hidden="1"/>
    <cellStyle name="Uwaga 3" xfId="20492" hidden="1"/>
    <cellStyle name="Uwaga 3" xfId="19511" hidden="1"/>
    <cellStyle name="Uwaga 3" xfId="20523" hidden="1"/>
    <cellStyle name="Uwaga 3" xfId="18607" hidden="1"/>
    <cellStyle name="Uwaga 3" xfId="20484" hidden="1"/>
    <cellStyle name="Uwaga 3" xfId="21460" hidden="1"/>
    <cellStyle name="Uwaga 3" xfId="19538" hidden="1"/>
    <cellStyle name="Uwaga 3" xfId="21421" hidden="1"/>
    <cellStyle name="Uwaga 3" xfId="19499" hidden="1"/>
    <cellStyle name="Uwaga 3" xfId="20511" hidden="1"/>
    <cellStyle name="Uwaga 3" xfId="21452" hidden="1"/>
    <cellStyle name="Uwaga 3" xfId="19495" hidden="1"/>
    <cellStyle name="Uwaga 3" xfId="20507" hidden="1"/>
    <cellStyle name="Uwaga 3" xfId="20491" hidden="1"/>
    <cellStyle name="Uwaga 3" xfId="19545" hidden="1"/>
    <cellStyle name="Uwaga 3" xfId="18608" hidden="1"/>
    <cellStyle name="Uwaga 3" xfId="18612" hidden="1"/>
    <cellStyle name="Uwaga 3" xfId="20479" hidden="1"/>
    <cellStyle name="Uwaga 3" xfId="19498" hidden="1"/>
    <cellStyle name="Uwaga 3" xfId="19494" hidden="1"/>
    <cellStyle name="Uwaga 3" xfId="18597" hidden="1"/>
    <cellStyle name="Uwaga 3" xfId="19552" hidden="1"/>
    <cellStyle name="Uwaga 3" xfId="18601" hidden="1"/>
    <cellStyle name="Uwaga 3" xfId="20490" hidden="1"/>
    <cellStyle name="Uwaga 3" xfId="19544" hidden="1"/>
    <cellStyle name="Uwaga 3" xfId="19505" hidden="1"/>
    <cellStyle name="Uwaga 3" xfId="20482" hidden="1"/>
    <cellStyle name="Uwaga 3" xfId="19501" hidden="1"/>
    <cellStyle name="Uwaga 3" xfId="19532" hidden="1"/>
    <cellStyle name="Uwaga 3" xfId="18592" hidden="1"/>
    <cellStyle name="Uwaga 3" xfId="20499" hidden="1"/>
    <cellStyle name="Uwaga 3" xfId="19520" hidden="1"/>
    <cellStyle name="Uwaga 3" xfId="20497" hidden="1"/>
    <cellStyle name="Uwaga 3" xfId="18595" hidden="1"/>
    <cellStyle name="Uwaga 3" xfId="20531" hidden="1"/>
    <cellStyle name="Uwaga 3" xfId="14528" hidden="1"/>
    <cellStyle name="Uwaga 3" xfId="18596" hidden="1"/>
    <cellStyle name="Uwaga 3" xfId="20530" hidden="1"/>
    <cellStyle name="Uwaga 3" xfId="18588" hidden="1"/>
    <cellStyle name="Uwaga 3" xfId="19561" hidden="1"/>
    <cellStyle name="Uwaga 3" xfId="22821" hidden="1"/>
    <cellStyle name="Uwaga 3" xfId="22822" hidden="1"/>
    <cellStyle name="Uwaga 3" xfId="22824" hidden="1"/>
    <cellStyle name="Uwaga 3" xfId="22836" hidden="1"/>
    <cellStyle name="Uwaga 3" xfId="22837" hidden="1"/>
    <cellStyle name="Uwaga 3" xfId="22842" hidden="1"/>
    <cellStyle name="Uwaga 3" xfId="22851" hidden="1"/>
    <cellStyle name="Uwaga 3" xfId="22852" hidden="1"/>
    <cellStyle name="Uwaga 3" xfId="22857" hidden="1"/>
    <cellStyle name="Uwaga 3" xfId="22866" hidden="1"/>
    <cellStyle name="Uwaga 3" xfId="22867" hidden="1"/>
    <cellStyle name="Uwaga 3" xfId="22868" hidden="1"/>
    <cellStyle name="Uwaga 3" xfId="22881" hidden="1"/>
    <cellStyle name="Uwaga 3" xfId="22886" hidden="1"/>
    <cellStyle name="Uwaga 3" xfId="22891" hidden="1"/>
    <cellStyle name="Uwaga 3" xfId="22901" hidden="1"/>
    <cellStyle name="Uwaga 3" xfId="22906" hidden="1"/>
    <cellStyle name="Uwaga 3" xfId="22910" hidden="1"/>
    <cellStyle name="Uwaga 3" xfId="22917" hidden="1"/>
    <cellStyle name="Uwaga 3" xfId="22922" hidden="1"/>
    <cellStyle name="Uwaga 3" xfId="22925" hidden="1"/>
    <cellStyle name="Uwaga 3" xfId="22931" hidden="1"/>
    <cellStyle name="Uwaga 3" xfId="22936" hidden="1"/>
    <cellStyle name="Uwaga 3" xfId="22940" hidden="1"/>
    <cellStyle name="Uwaga 3" xfId="22941" hidden="1"/>
    <cellStyle name="Uwaga 3" xfId="22942" hidden="1"/>
    <cellStyle name="Uwaga 3" xfId="22946" hidden="1"/>
    <cellStyle name="Uwaga 3" xfId="22958" hidden="1"/>
    <cellStyle name="Uwaga 3" xfId="22963" hidden="1"/>
    <cellStyle name="Uwaga 3" xfId="22968" hidden="1"/>
    <cellStyle name="Uwaga 3" xfId="22973" hidden="1"/>
    <cellStyle name="Uwaga 3" xfId="22978" hidden="1"/>
    <cellStyle name="Uwaga 3" xfId="22983" hidden="1"/>
    <cellStyle name="Uwaga 3" xfId="22987" hidden="1"/>
    <cellStyle name="Uwaga 3" xfId="22991" hidden="1"/>
    <cellStyle name="Uwaga 3" xfId="22996" hidden="1"/>
    <cellStyle name="Uwaga 3" xfId="23001" hidden="1"/>
    <cellStyle name="Uwaga 3" xfId="23002" hidden="1"/>
    <cellStyle name="Uwaga 3" xfId="23004" hidden="1"/>
    <cellStyle name="Uwaga 3" xfId="23017" hidden="1"/>
    <cellStyle name="Uwaga 3" xfId="23021" hidden="1"/>
    <cellStyle name="Uwaga 3" xfId="23026" hidden="1"/>
    <cellStyle name="Uwaga 3" xfId="23033" hidden="1"/>
    <cellStyle name="Uwaga 3" xfId="23037" hidden="1"/>
    <cellStyle name="Uwaga 3" xfId="23042" hidden="1"/>
    <cellStyle name="Uwaga 3" xfId="23047" hidden="1"/>
    <cellStyle name="Uwaga 3" xfId="23050" hidden="1"/>
    <cellStyle name="Uwaga 3" xfId="23055" hidden="1"/>
    <cellStyle name="Uwaga 3" xfId="23061" hidden="1"/>
    <cellStyle name="Uwaga 3" xfId="23062" hidden="1"/>
    <cellStyle name="Uwaga 3" xfId="23065" hidden="1"/>
    <cellStyle name="Uwaga 3" xfId="23078" hidden="1"/>
    <cellStyle name="Uwaga 3" xfId="23082" hidden="1"/>
    <cellStyle name="Uwaga 3" xfId="23087" hidden="1"/>
    <cellStyle name="Uwaga 3" xfId="23094" hidden="1"/>
    <cellStyle name="Uwaga 3" xfId="23099" hidden="1"/>
    <cellStyle name="Uwaga 3" xfId="23103" hidden="1"/>
    <cellStyle name="Uwaga 3" xfId="23108" hidden="1"/>
    <cellStyle name="Uwaga 3" xfId="23112" hidden="1"/>
    <cellStyle name="Uwaga 3" xfId="23117" hidden="1"/>
    <cellStyle name="Uwaga 3" xfId="23121" hidden="1"/>
    <cellStyle name="Uwaga 3" xfId="23122" hidden="1"/>
    <cellStyle name="Uwaga 3" xfId="23124" hidden="1"/>
    <cellStyle name="Uwaga 3" xfId="23136" hidden="1"/>
    <cellStyle name="Uwaga 3" xfId="23137" hidden="1"/>
    <cellStyle name="Uwaga 3" xfId="23139" hidden="1"/>
    <cellStyle name="Uwaga 3" xfId="23151" hidden="1"/>
    <cellStyle name="Uwaga 3" xfId="23153" hidden="1"/>
    <cellStyle name="Uwaga 3" xfId="23156" hidden="1"/>
    <cellStyle name="Uwaga 3" xfId="23166" hidden="1"/>
    <cellStyle name="Uwaga 3" xfId="23167" hidden="1"/>
    <cellStyle name="Uwaga 3" xfId="23169" hidden="1"/>
    <cellStyle name="Uwaga 3" xfId="23181" hidden="1"/>
    <cellStyle name="Uwaga 3" xfId="23182" hidden="1"/>
    <cellStyle name="Uwaga 3" xfId="23183" hidden="1"/>
    <cellStyle name="Uwaga 3" xfId="23197" hidden="1"/>
    <cellStyle name="Uwaga 3" xfId="23200" hidden="1"/>
    <cellStyle name="Uwaga 3" xfId="23204" hidden="1"/>
    <cellStyle name="Uwaga 3" xfId="23212" hidden="1"/>
    <cellStyle name="Uwaga 3" xfId="23215" hidden="1"/>
    <cellStyle name="Uwaga 3" xfId="23219" hidden="1"/>
    <cellStyle name="Uwaga 3" xfId="23227" hidden="1"/>
    <cellStyle name="Uwaga 3" xfId="23230" hidden="1"/>
    <cellStyle name="Uwaga 3" xfId="23234" hidden="1"/>
    <cellStyle name="Uwaga 3" xfId="23241" hidden="1"/>
    <cellStyle name="Uwaga 3" xfId="23242" hidden="1"/>
    <cellStyle name="Uwaga 3" xfId="23244" hidden="1"/>
    <cellStyle name="Uwaga 3" xfId="23257" hidden="1"/>
    <cellStyle name="Uwaga 3" xfId="23260" hidden="1"/>
    <cellStyle name="Uwaga 3" xfId="23263" hidden="1"/>
    <cellStyle name="Uwaga 3" xfId="23272" hidden="1"/>
    <cellStyle name="Uwaga 3" xfId="23275" hidden="1"/>
    <cellStyle name="Uwaga 3" xfId="23279" hidden="1"/>
    <cellStyle name="Uwaga 3" xfId="23287" hidden="1"/>
    <cellStyle name="Uwaga 3" xfId="23289" hidden="1"/>
    <cellStyle name="Uwaga 3" xfId="23292" hidden="1"/>
    <cellStyle name="Uwaga 3" xfId="23301" hidden="1"/>
    <cellStyle name="Uwaga 3" xfId="23302" hidden="1"/>
    <cellStyle name="Uwaga 3" xfId="23303" hidden="1"/>
    <cellStyle name="Uwaga 3" xfId="23316" hidden="1"/>
    <cellStyle name="Uwaga 3" xfId="23317" hidden="1"/>
    <cellStyle name="Uwaga 3" xfId="23319" hidden="1"/>
    <cellStyle name="Uwaga 3" xfId="23331" hidden="1"/>
    <cellStyle name="Uwaga 3" xfId="23332" hidden="1"/>
    <cellStyle name="Uwaga 3" xfId="23334" hidden="1"/>
    <cellStyle name="Uwaga 3" xfId="23346" hidden="1"/>
    <cellStyle name="Uwaga 3" xfId="23347" hidden="1"/>
    <cellStyle name="Uwaga 3" xfId="23349" hidden="1"/>
    <cellStyle name="Uwaga 3" xfId="23361" hidden="1"/>
    <cellStyle name="Uwaga 3" xfId="23362" hidden="1"/>
    <cellStyle name="Uwaga 3" xfId="23363" hidden="1"/>
    <cellStyle name="Uwaga 3" xfId="23377" hidden="1"/>
    <cellStyle name="Uwaga 3" xfId="23379" hidden="1"/>
    <cellStyle name="Uwaga 3" xfId="23382" hidden="1"/>
    <cellStyle name="Uwaga 3" xfId="23392" hidden="1"/>
    <cellStyle name="Uwaga 3" xfId="23395" hidden="1"/>
    <cellStyle name="Uwaga 3" xfId="23398" hidden="1"/>
    <cellStyle name="Uwaga 3" xfId="23407" hidden="1"/>
    <cellStyle name="Uwaga 3" xfId="23409" hidden="1"/>
    <cellStyle name="Uwaga 3" xfId="23412" hidden="1"/>
    <cellStyle name="Uwaga 3" xfId="23421" hidden="1"/>
    <cellStyle name="Uwaga 3" xfId="23422" hidden="1"/>
    <cellStyle name="Uwaga 3" xfId="23423" hidden="1"/>
    <cellStyle name="Uwaga 3" xfId="23436" hidden="1"/>
    <cellStyle name="Uwaga 3" xfId="23438" hidden="1"/>
    <cellStyle name="Uwaga 3" xfId="23440" hidden="1"/>
    <cellStyle name="Uwaga 3" xfId="23451" hidden="1"/>
    <cellStyle name="Uwaga 3" xfId="23453" hidden="1"/>
    <cellStyle name="Uwaga 3" xfId="23455" hidden="1"/>
    <cellStyle name="Uwaga 3" xfId="23466" hidden="1"/>
    <cellStyle name="Uwaga 3" xfId="23468" hidden="1"/>
    <cellStyle name="Uwaga 3" xfId="23470" hidden="1"/>
    <cellStyle name="Uwaga 3" xfId="23481" hidden="1"/>
    <cellStyle name="Uwaga 3" xfId="23482" hidden="1"/>
    <cellStyle name="Uwaga 3" xfId="23483" hidden="1"/>
    <cellStyle name="Uwaga 3" xfId="23496" hidden="1"/>
    <cellStyle name="Uwaga 3" xfId="23498" hidden="1"/>
    <cellStyle name="Uwaga 3" xfId="23500" hidden="1"/>
    <cellStyle name="Uwaga 3" xfId="23511" hidden="1"/>
    <cellStyle name="Uwaga 3" xfId="23513" hidden="1"/>
    <cellStyle name="Uwaga 3" xfId="23515" hidden="1"/>
    <cellStyle name="Uwaga 3" xfId="23526" hidden="1"/>
    <cellStyle name="Uwaga 3" xfId="23528" hidden="1"/>
    <cellStyle name="Uwaga 3" xfId="23529" hidden="1"/>
    <cellStyle name="Uwaga 3" xfId="23541" hidden="1"/>
    <cellStyle name="Uwaga 3" xfId="23542" hidden="1"/>
    <cellStyle name="Uwaga 3" xfId="23543" hidden="1"/>
    <cellStyle name="Uwaga 3" xfId="23556" hidden="1"/>
    <cellStyle name="Uwaga 3" xfId="23558" hidden="1"/>
    <cellStyle name="Uwaga 3" xfId="23560" hidden="1"/>
    <cellStyle name="Uwaga 3" xfId="23571" hidden="1"/>
    <cellStyle name="Uwaga 3" xfId="23573" hidden="1"/>
    <cellStyle name="Uwaga 3" xfId="23575" hidden="1"/>
    <cellStyle name="Uwaga 3" xfId="23586" hidden="1"/>
    <cellStyle name="Uwaga 3" xfId="23588" hidden="1"/>
    <cellStyle name="Uwaga 3" xfId="23590" hidden="1"/>
    <cellStyle name="Uwaga 3" xfId="23601" hidden="1"/>
    <cellStyle name="Uwaga 3" xfId="23602" hidden="1"/>
    <cellStyle name="Uwaga 3" xfId="23604" hidden="1"/>
    <cellStyle name="Uwaga 3" xfId="23615" hidden="1"/>
    <cellStyle name="Uwaga 3" xfId="23617" hidden="1"/>
    <cellStyle name="Uwaga 3" xfId="23618" hidden="1"/>
    <cellStyle name="Uwaga 3" xfId="23627" hidden="1"/>
    <cellStyle name="Uwaga 3" xfId="23630" hidden="1"/>
    <cellStyle name="Uwaga 3" xfId="23632" hidden="1"/>
    <cellStyle name="Uwaga 3" xfId="23643" hidden="1"/>
    <cellStyle name="Uwaga 3" xfId="23645" hidden="1"/>
    <cellStyle name="Uwaga 3" xfId="23647" hidden="1"/>
    <cellStyle name="Uwaga 3" xfId="23659" hidden="1"/>
    <cellStyle name="Uwaga 3" xfId="23661" hidden="1"/>
    <cellStyle name="Uwaga 3" xfId="23663" hidden="1"/>
    <cellStyle name="Uwaga 3" xfId="23671" hidden="1"/>
    <cellStyle name="Uwaga 3" xfId="23673" hidden="1"/>
    <cellStyle name="Uwaga 3" xfId="23676" hidden="1"/>
    <cellStyle name="Uwaga 3" xfId="23666" hidden="1"/>
    <cellStyle name="Uwaga 3" xfId="23665" hidden="1"/>
    <cellStyle name="Uwaga 3" xfId="23664" hidden="1"/>
    <cellStyle name="Uwaga 3" xfId="23651" hidden="1"/>
    <cellStyle name="Uwaga 3" xfId="23650" hidden="1"/>
    <cellStyle name="Uwaga 3" xfId="23649" hidden="1"/>
    <cellStyle name="Uwaga 3" xfId="23636" hidden="1"/>
    <cellStyle name="Uwaga 3" xfId="23635" hidden="1"/>
    <cellStyle name="Uwaga 3" xfId="23634" hidden="1"/>
    <cellStyle name="Uwaga 3" xfId="23621" hidden="1"/>
    <cellStyle name="Uwaga 3" xfId="23620" hidden="1"/>
    <cellStyle name="Uwaga 3" xfId="23619" hidden="1"/>
    <cellStyle name="Uwaga 3" xfId="23606" hidden="1"/>
    <cellStyle name="Uwaga 3" xfId="23605" hidden="1"/>
    <cellStyle name="Uwaga 3" xfId="23603" hidden="1"/>
    <cellStyle name="Uwaga 3" xfId="23592" hidden="1"/>
    <cellStyle name="Uwaga 3" xfId="23589" hidden="1"/>
    <cellStyle name="Uwaga 3" xfId="23587"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5" hidden="1"/>
    <cellStyle name="Uwaga 3" xfId="23544" hidden="1"/>
    <cellStyle name="Uwaga 3" xfId="23532" hidden="1"/>
    <cellStyle name="Uwaga 3" xfId="23530" hidden="1"/>
    <cellStyle name="Uwaga 3" xfId="23527" hidden="1"/>
    <cellStyle name="Uwaga 3" xfId="23517" hidden="1"/>
    <cellStyle name="Uwaga 3" xfId="23514" hidden="1"/>
    <cellStyle name="Uwaga 3" xfId="23512" hidden="1"/>
    <cellStyle name="Uwaga 3" xfId="23502" hidden="1"/>
    <cellStyle name="Uwaga 3" xfId="23499" hidden="1"/>
    <cellStyle name="Uwaga 3" xfId="23497" hidden="1"/>
    <cellStyle name="Uwaga 3" xfId="23487" hidden="1"/>
    <cellStyle name="Uwaga 3" xfId="23485" hidden="1"/>
    <cellStyle name="Uwaga 3" xfId="23484" hidden="1"/>
    <cellStyle name="Uwaga 3" xfId="23472" hidden="1"/>
    <cellStyle name="Uwaga 3" xfId="23469" hidden="1"/>
    <cellStyle name="Uwaga 3" xfId="23467" hidden="1"/>
    <cellStyle name="Uwaga 3" xfId="23457" hidden="1"/>
    <cellStyle name="Uwaga 3" xfId="23454" hidden="1"/>
    <cellStyle name="Uwaga 3" xfId="23452" hidden="1"/>
    <cellStyle name="Uwaga 3" xfId="23442" hidden="1"/>
    <cellStyle name="Uwaga 3" xfId="23439" hidden="1"/>
    <cellStyle name="Uwaga 3" xfId="23437" hidden="1"/>
    <cellStyle name="Uwaga 3" xfId="23427" hidden="1"/>
    <cellStyle name="Uwaga 3" xfId="23425" hidden="1"/>
    <cellStyle name="Uwaga 3" xfId="23424" hidden="1"/>
    <cellStyle name="Uwaga 3" xfId="23411" hidden="1"/>
    <cellStyle name="Uwaga 3" xfId="23408" hidden="1"/>
    <cellStyle name="Uwaga 3" xfId="23406" hidden="1"/>
    <cellStyle name="Uwaga 3" xfId="23396" hidden="1"/>
    <cellStyle name="Uwaga 3" xfId="23393" hidden="1"/>
    <cellStyle name="Uwaga 3" xfId="23391" hidden="1"/>
    <cellStyle name="Uwaga 3" xfId="23381" hidden="1"/>
    <cellStyle name="Uwaga 3" xfId="23378" hidden="1"/>
    <cellStyle name="Uwaga 3" xfId="23376" hidden="1"/>
    <cellStyle name="Uwaga 3" xfId="23367" hidden="1"/>
    <cellStyle name="Uwaga 3" xfId="23365" hidden="1"/>
    <cellStyle name="Uwaga 3" xfId="23364" hidden="1"/>
    <cellStyle name="Uwaga 3" xfId="23352" hidden="1"/>
    <cellStyle name="Uwaga 3" xfId="23350" hidden="1"/>
    <cellStyle name="Uwaga 3" xfId="23348" hidden="1"/>
    <cellStyle name="Uwaga 3" xfId="23337" hidden="1"/>
    <cellStyle name="Uwaga 3" xfId="23335" hidden="1"/>
    <cellStyle name="Uwaga 3" xfId="23333" hidden="1"/>
    <cellStyle name="Uwaga 3" xfId="23322" hidden="1"/>
    <cellStyle name="Uwaga 3" xfId="23320" hidden="1"/>
    <cellStyle name="Uwaga 3" xfId="23318" hidden="1"/>
    <cellStyle name="Uwaga 3" xfId="23307" hidden="1"/>
    <cellStyle name="Uwaga 3" xfId="23305" hidden="1"/>
    <cellStyle name="Uwaga 3" xfId="23304" hidden="1"/>
    <cellStyle name="Uwaga 3" xfId="23291" hidden="1"/>
    <cellStyle name="Uwaga 3" xfId="23288" hidden="1"/>
    <cellStyle name="Uwaga 3" xfId="23286" hidden="1"/>
    <cellStyle name="Uwaga 3" xfId="23276" hidden="1"/>
    <cellStyle name="Uwaga 3" xfId="23273" hidden="1"/>
    <cellStyle name="Uwaga 3" xfId="23271" hidden="1"/>
    <cellStyle name="Uwaga 3" xfId="23261" hidden="1"/>
    <cellStyle name="Uwaga 3" xfId="23258" hidden="1"/>
    <cellStyle name="Uwaga 3" xfId="23256" hidden="1"/>
    <cellStyle name="Uwaga 3" xfId="23247" hidden="1"/>
    <cellStyle name="Uwaga 3" xfId="23245" hidden="1"/>
    <cellStyle name="Uwaga 3" xfId="23243" hidden="1"/>
    <cellStyle name="Uwaga 3" xfId="23231" hidden="1"/>
    <cellStyle name="Uwaga 3" xfId="23228" hidden="1"/>
    <cellStyle name="Uwaga 3" xfId="23226" hidden="1"/>
    <cellStyle name="Uwaga 3" xfId="23216" hidden="1"/>
    <cellStyle name="Uwaga 3" xfId="23213" hidden="1"/>
    <cellStyle name="Uwaga 3" xfId="23211" hidden="1"/>
    <cellStyle name="Uwaga 3" xfId="23201" hidden="1"/>
    <cellStyle name="Uwaga 3" xfId="23198" hidden="1"/>
    <cellStyle name="Uwaga 3" xfId="23196" hidden="1"/>
    <cellStyle name="Uwaga 3" xfId="23189" hidden="1"/>
    <cellStyle name="Uwaga 3" xfId="23186" hidden="1"/>
    <cellStyle name="Uwaga 3" xfId="23184" hidden="1"/>
    <cellStyle name="Uwaga 3" xfId="23174" hidden="1"/>
    <cellStyle name="Uwaga 3" xfId="23171" hidden="1"/>
    <cellStyle name="Uwaga 3" xfId="23168" hidden="1"/>
    <cellStyle name="Uwaga 3" xfId="23159" hidden="1"/>
    <cellStyle name="Uwaga 3" xfId="23155" hidden="1"/>
    <cellStyle name="Uwaga 3" xfId="23152" hidden="1"/>
    <cellStyle name="Uwaga 3" xfId="23144" hidden="1"/>
    <cellStyle name="Uwaga 3" xfId="23141" hidden="1"/>
    <cellStyle name="Uwaga 3" xfId="23138" hidden="1"/>
    <cellStyle name="Uwaga 3" xfId="23129" hidden="1"/>
    <cellStyle name="Uwaga 3" xfId="23126" hidden="1"/>
    <cellStyle name="Uwaga 3" xfId="23123" hidden="1"/>
    <cellStyle name="Uwaga 3" xfId="23113" hidden="1"/>
    <cellStyle name="Uwaga 3" xfId="23109" hidden="1"/>
    <cellStyle name="Uwaga 3" xfId="23106" hidden="1"/>
    <cellStyle name="Uwaga 3" xfId="23097" hidden="1"/>
    <cellStyle name="Uwaga 3" xfId="23093" hidden="1"/>
    <cellStyle name="Uwaga 3" xfId="23091" hidden="1"/>
    <cellStyle name="Uwaga 3" xfId="23083" hidden="1"/>
    <cellStyle name="Uwaga 3" xfId="23079" hidden="1"/>
    <cellStyle name="Uwaga 3" xfId="23076" hidden="1"/>
    <cellStyle name="Uwaga 3" xfId="23069" hidden="1"/>
    <cellStyle name="Uwaga 3" xfId="23066" hidden="1"/>
    <cellStyle name="Uwaga 3" xfId="23063" hidden="1"/>
    <cellStyle name="Uwaga 3" xfId="23054" hidden="1"/>
    <cellStyle name="Uwaga 3" xfId="23049" hidden="1"/>
    <cellStyle name="Uwaga 3" xfId="23046" hidden="1"/>
    <cellStyle name="Uwaga 3" xfId="23039" hidden="1"/>
    <cellStyle name="Uwaga 3" xfId="23034" hidden="1"/>
    <cellStyle name="Uwaga 3" xfId="23031" hidden="1"/>
    <cellStyle name="Uwaga 3" xfId="23024" hidden="1"/>
    <cellStyle name="Uwaga 3" xfId="23019" hidden="1"/>
    <cellStyle name="Uwaga 3" xfId="23016" hidden="1"/>
    <cellStyle name="Uwaga 3" xfId="23010" hidden="1"/>
    <cellStyle name="Uwaga 3" xfId="23006" hidden="1"/>
    <cellStyle name="Uwaga 3" xfId="23003" hidden="1"/>
    <cellStyle name="Uwaga 3" xfId="22995" hidden="1"/>
    <cellStyle name="Uwaga 3" xfId="22990" hidden="1"/>
    <cellStyle name="Uwaga 3" xfId="22986" hidden="1"/>
    <cellStyle name="Uwaga 3" xfId="22980" hidden="1"/>
    <cellStyle name="Uwaga 3" xfId="22975" hidden="1"/>
    <cellStyle name="Uwaga 3" xfId="22971" hidden="1"/>
    <cellStyle name="Uwaga 3" xfId="22965" hidden="1"/>
    <cellStyle name="Uwaga 3" xfId="22960" hidden="1"/>
    <cellStyle name="Uwaga 3" xfId="22956" hidden="1"/>
    <cellStyle name="Uwaga 3" xfId="22951" hidden="1"/>
    <cellStyle name="Uwaga 3" xfId="22947" hidden="1"/>
    <cellStyle name="Uwaga 3" xfId="22943" hidden="1"/>
    <cellStyle name="Uwaga 3" xfId="22935" hidden="1"/>
    <cellStyle name="Uwaga 3" xfId="22930" hidden="1"/>
    <cellStyle name="Uwaga 3" xfId="22926" hidden="1"/>
    <cellStyle name="Uwaga 3" xfId="22920" hidden="1"/>
    <cellStyle name="Uwaga 3" xfId="22915" hidden="1"/>
    <cellStyle name="Uwaga 3" xfId="22911" hidden="1"/>
    <cellStyle name="Uwaga 3" xfId="22905" hidden="1"/>
    <cellStyle name="Uwaga 3" xfId="22900"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3" hidden="1"/>
    <cellStyle name="Uwaga 3" xfId="22817" hidden="1"/>
    <cellStyle name="Uwaga 3" xfId="22813" hidden="1"/>
    <cellStyle name="Uwaga 3" xfId="22809" hidden="1"/>
    <cellStyle name="Uwaga 3" xfId="23669" hidden="1"/>
    <cellStyle name="Uwaga 3" xfId="23668" hidden="1"/>
    <cellStyle name="Uwaga 3" xfId="23667" hidden="1"/>
    <cellStyle name="Uwaga 3" xfId="23654" hidden="1"/>
    <cellStyle name="Uwaga 3" xfId="23653" hidden="1"/>
    <cellStyle name="Uwaga 3" xfId="23652" hidden="1"/>
    <cellStyle name="Uwaga 3" xfId="23639" hidden="1"/>
    <cellStyle name="Uwaga 3" xfId="23638" hidden="1"/>
    <cellStyle name="Uwaga 3" xfId="23637" hidden="1"/>
    <cellStyle name="Uwaga 3" xfId="23624" hidden="1"/>
    <cellStyle name="Uwaga 3" xfId="23623" hidden="1"/>
    <cellStyle name="Uwaga 3" xfId="23622" hidden="1"/>
    <cellStyle name="Uwaga 3" xfId="23609" hidden="1"/>
    <cellStyle name="Uwaga 3" xfId="23608" hidden="1"/>
    <cellStyle name="Uwaga 3" xfId="23607" hidden="1"/>
    <cellStyle name="Uwaga 3" xfId="23595" hidden="1"/>
    <cellStyle name="Uwaga 3" xfId="23593" hidden="1"/>
    <cellStyle name="Uwaga 3" xfId="23591" hidden="1"/>
    <cellStyle name="Uwaga 3" xfId="23580" hidden="1"/>
    <cellStyle name="Uwaga 3" xfId="23578" hidden="1"/>
    <cellStyle name="Uwaga 3" xfId="23576" hidden="1"/>
    <cellStyle name="Uwaga 3" xfId="23565" hidden="1"/>
    <cellStyle name="Uwaga 3" xfId="23563" hidden="1"/>
    <cellStyle name="Uwaga 3" xfId="23561" hidden="1"/>
    <cellStyle name="Uwaga 3" xfId="23550" hidden="1"/>
    <cellStyle name="Uwaga 3" xfId="23548" hidden="1"/>
    <cellStyle name="Uwaga 3" xfId="23546" hidden="1"/>
    <cellStyle name="Uwaga 3" xfId="23535" hidden="1"/>
    <cellStyle name="Uwaga 3" xfId="23533" hidden="1"/>
    <cellStyle name="Uwaga 3" xfId="23531" hidden="1"/>
    <cellStyle name="Uwaga 3" xfId="23520" hidden="1"/>
    <cellStyle name="Uwaga 3" xfId="23518" hidden="1"/>
    <cellStyle name="Uwaga 3" xfId="23516" hidden="1"/>
    <cellStyle name="Uwaga 3" xfId="23505" hidden="1"/>
    <cellStyle name="Uwaga 3" xfId="23503" hidden="1"/>
    <cellStyle name="Uwaga 3" xfId="23501" hidden="1"/>
    <cellStyle name="Uwaga 3" xfId="23490" hidden="1"/>
    <cellStyle name="Uwaga 3" xfId="23488" hidden="1"/>
    <cellStyle name="Uwaga 3" xfId="23486" hidden="1"/>
    <cellStyle name="Uwaga 3" xfId="23475" hidden="1"/>
    <cellStyle name="Uwaga 3" xfId="23473" hidden="1"/>
    <cellStyle name="Uwaga 3" xfId="23471" hidden="1"/>
    <cellStyle name="Uwaga 3" xfId="23460" hidden="1"/>
    <cellStyle name="Uwaga 3" xfId="23458" hidden="1"/>
    <cellStyle name="Uwaga 3" xfId="23456" hidden="1"/>
    <cellStyle name="Uwaga 3" xfId="23445" hidden="1"/>
    <cellStyle name="Uwaga 3" xfId="23443" hidden="1"/>
    <cellStyle name="Uwaga 3" xfId="23441" hidden="1"/>
    <cellStyle name="Uwaga 3" xfId="23430" hidden="1"/>
    <cellStyle name="Uwaga 3" xfId="23428" hidden="1"/>
    <cellStyle name="Uwaga 3" xfId="23426" hidden="1"/>
    <cellStyle name="Uwaga 3" xfId="23415" hidden="1"/>
    <cellStyle name="Uwaga 3" xfId="23413" hidden="1"/>
    <cellStyle name="Uwaga 3" xfId="23410" hidden="1"/>
    <cellStyle name="Uwaga 3" xfId="23400" hidden="1"/>
    <cellStyle name="Uwaga 3" xfId="23397" hidden="1"/>
    <cellStyle name="Uwaga 3" xfId="23394" hidden="1"/>
    <cellStyle name="Uwaga 3" xfId="23385" hidden="1"/>
    <cellStyle name="Uwaga 3" xfId="23383" hidden="1"/>
    <cellStyle name="Uwaga 3" xfId="23380" hidden="1"/>
    <cellStyle name="Uwaga 3" xfId="23370" hidden="1"/>
    <cellStyle name="Uwaga 3" xfId="23368" hidden="1"/>
    <cellStyle name="Uwaga 3" xfId="23366" hidden="1"/>
    <cellStyle name="Uwaga 3" xfId="23355" hidden="1"/>
    <cellStyle name="Uwaga 3" xfId="23353" hidden="1"/>
    <cellStyle name="Uwaga 3" xfId="23351" hidden="1"/>
    <cellStyle name="Uwaga 3" xfId="23340" hidden="1"/>
    <cellStyle name="Uwaga 3" xfId="23338" hidden="1"/>
    <cellStyle name="Uwaga 3" xfId="23336" hidden="1"/>
    <cellStyle name="Uwaga 3" xfId="23325" hidden="1"/>
    <cellStyle name="Uwaga 3" xfId="23323" hidden="1"/>
    <cellStyle name="Uwaga 3" xfId="23321" hidden="1"/>
    <cellStyle name="Uwaga 3" xfId="23310" hidden="1"/>
    <cellStyle name="Uwaga 3" xfId="23308" hidden="1"/>
    <cellStyle name="Uwaga 3" xfId="23306" hidden="1"/>
    <cellStyle name="Uwaga 3" xfId="23295" hidden="1"/>
    <cellStyle name="Uwaga 3" xfId="23293" hidden="1"/>
    <cellStyle name="Uwaga 3" xfId="23290" hidden="1"/>
    <cellStyle name="Uwaga 3" xfId="23280" hidden="1"/>
    <cellStyle name="Uwaga 3" xfId="23277" hidden="1"/>
    <cellStyle name="Uwaga 3" xfId="23274" hidden="1"/>
    <cellStyle name="Uwaga 3" xfId="23265" hidden="1"/>
    <cellStyle name="Uwaga 3" xfId="23262" hidden="1"/>
    <cellStyle name="Uwaga 3" xfId="23259" hidden="1"/>
    <cellStyle name="Uwaga 3" xfId="23250" hidden="1"/>
    <cellStyle name="Uwaga 3" xfId="23248" hidden="1"/>
    <cellStyle name="Uwaga 3" xfId="23246" hidden="1"/>
    <cellStyle name="Uwaga 3" xfId="23235" hidden="1"/>
    <cellStyle name="Uwaga 3" xfId="23232" hidden="1"/>
    <cellStyle name="Uwaga 3" xfId="23229" hidden="1"/>
    <cellStyle name="Uwaga 3" xfId="23220" hidden="1"/>
    <cellStyle name="Uwaga 3" xfId="23217" hidden="1"/>
    <cellStyle name="Uwaga 3" xfId="23214" hidden="1"/>
    <cellStyle name="Uwaga 3" xfId="23205" hidden="1"/>
    <cellStyle name="Uwaga 3" xfId="23202" hidden="1"/>
    <cellStyle name="Uwaga 3" xfId="23199" hidden="1"/>
    <cellStyle name="Uwaga 3" xfId="23192" hidden="1"/>
    <cellStyle name="Uwaga 3" xfId="23188" hidden="1"/>
    <cellStyle name="Uwaga 3" xfId="23185" hidden="1"/>
    <cellStyle name="Uwaga 3" xfId="23177" hidden="1"/>
    <cellStyle name="Uwaga 3" xfId="23173" hidden="1"/>
    <cellStyle name="Uwaga 3" xfId="23170" hidden="1"/>
    <cellStyle name="Uwaga 3" xfId="23162" hidden="1"/>
    <cellStyle name="Uwaga 3" xfId="23158" hidden="1"/>
    <cellStyle name="Uwaga 3" xfId="23154" hidden="1"/>
    <cellStyle name="Uwaga 3" xfId="23147" hidden="1"/>
    <cellStyle name="Uwaga 3" xfId="23143" hidden="1"/>
    <cellStyle name="Uwaga 3" xfId="23140" hidden="1"/>
    <cellStyle name="Uwaga 3" xfId="23132" hidden="1"/>
    <cellStyle name="Uwaga 3" xfId="23128" hidden="1"/>
    <cellStyle name="Uwaga 3" xfId="23125" hidden="1"/>
    <cellStyle name="Uwaga 3" xfId="23116" hidden="1"/>
    <cellStyle name="Uwaga 3" xfId="23111" hidden="1"/>
    <cellStyle name="Uwaga 3" xfId="23107" hidden="1"/>
    <cellStyle name="Uwaga 3" xfId="23101" hidden="1"/>
    <cellStyle name="Uwaga 3" xfId="23096" hidden="1"/>
    <cellStyle name="Uwaga 3" xfId="23092" hidden="1"/>
    <cellStyle name="Uwaga 3" xfId="23086" hidden="1"/>
    <cellStyle name="Uwaga 3" xfId="23081" hidden="1"/>
    <cellStyle name="Uwaga 3" xfId="23077" hidden="1"/>
    <cellStyle name="Uwaga 3" xfId="23072" hidden="1"/>
    <cellStyle name="Uwaga 3" xfId="23068" hidden="1"/>
    <cellStyle name="Uwaga 3" xfId="23064" hidden="1"/>
    <cellStyle name="Uwaga 3" xfId="23057" hidden="1"/>
    <cellStyle name="Uwaga 3" xfId="23052" hidden="1"/>
    <cellStyle name="Uwaga 3" xfId="23048" hidden="1"/>
    <cellStyle name="Uwaga 3" xfId="23041" hidden="1"/>
    <cellStyle name="Uwaga 3" xfId="23036" hidden="1"/>
    <cellStyle name="Uwaga 3" xfId="23032" hidden="1"/>
    <cellStyle name="Uwaga 3" xfId="23027" hidden="1"/>
    <cellStyle name="Uwaga 3" xfId="23022" hidden="1"/>
    <cellStyle name="Uwaga 3" xfId="23018" hidden="1"/>
    <cellStyle name="Uwaga 3" xfId="23012" hidden="1"/>
    <cellStyle name="Uwaga 3" xfId="23008" hidden="1"/>
    <cellStyle name="Uwaga 3" xfId="23005" hidden="1"/>
    <cellStyle name="Uwaga 3" xfId="22998" hidden="1"/>
    <cellStyle name="Uwaga 3" xfId="22993" hidden="1"/>
    <cellStyle name="Uwaga 3" xfId="22988" hidden="1"/>
    <cellStyle name="Uwaga 3" xfId="22982" hidden="1"/>
    <cellStyle name="Uwaga 3" xfId="22977" hidden="1"/>
    <cellStyle name="Uwaga 3" xfId="22972" hidden="1"/>
    <cellStyle name="Uwaga 3" xfId="22967" hidden="1"/>
    <cellStyle name="Uwaga 3" xfId="22962" hidden="1"/>
    <cellStyle name="Uwaga 3" xfId="22957" hidden="1"/>
    <cellStyle name="Uwaga 3" xfId="22953" hidden="1"/>
    <cellStyle name="Uwaga 3" xfId="22949" hidden="1"/>
    <cellStyle name="Uwaga 3" xfId="22944" hidden="1"/>
    <cellStyle name="Uwaga 3" xfId="22937" hidden="1"/>
    <cellStyle name="Uwaga 3" xfId="22932" hidden="1"/>
    <cellStyle name="Uwaga 3" xfId="22927" hidden="1"/>
    <cellStyle name="Uwaga 3" xfId="22921" hidden="1"/>
    <cellStyle name="Uwaga 3" xfId="22916"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4" hidden="1"/>
    <cellStyle name="Uwaga 3" xfId="23672" hidden="1"/>
    <cellStyle name="Uwaga 3" xfId="23670" hidden="1"/>
    <cellStyle name="Uwaga 3" xfId="23657" hidden="1"/>
    <cellStyle name="Uwaga 3" xfId="23656" hidden="1"/>
    <cellStyle name="Uwaga 3" xfId="23655" hidden="1"/>
    <cellStyle name="Uwaga 3" xfId="23642" hidden="1"/>
    <cellStyle name="Uwaga 3" xfId="23641" hidden="1"/>
    <cellStyle name="Uwaga 3" xfId="23640" hidden="1"/>
    <cellStyle name="Uwaga 3" xfId="23628" hidden="1"/>
    <cellStyle name="Uwaga 3" xfId="23626" hidden="1"/>
    <cellStyle name="Uwaga 3" xfId="23625" hidden="1"/>
    <cellStyle name="Uwaga 3" xfId="23612" hidden="1"/>
    <cellStyle name="Uwaga 3" xfId="23611" hidden="1"/>
    <cellStyle name="Uwaga 3" xfId="23610" hidden="1"/>
    <cellStyle name="Uwaga 3" xfId="23598" hidden="1"/>
    <cellStyle name="Uwaga 3" xfId="23596" hidden="1"/>
    <cellStyle name="Uwaga 3" xfId="23594" hidden="1"/>
    <cellStyle name="Uwaga 3" xfId="23583" hidden="1"/>
    <cellStyle name="Uwaga 3" xfId="23581" hidden="1"/>
    <cellStyle name="Uwaga 3" xfId="23579" hidden="1"/>
    <cellStyle name="Uwaga 3" xfId="23568" hidden="1"/>
    <cellStyle name="Uwaga 3" xfId="23566" hidden="1"/>
    <cellStyle name="Uwaga 3" xfId="23564" hidden="1"/>
    <cellStyle name="Uwaga 3" xfId="23553" hidden="1"/>
    <cellStyle name="Uwaga 3" xfId="23551" hidden="1"/>
    <cellStyle name="Uwaga 3" xfId="23549" hidden="1"/>
    <cellStyle name="Uwaga 3" xfId="23538" hidden="1"/>
    <cellStyle name="Uwaga 3" xfId="23536" hidden="1"/>
    <cellStyle name="Uwaga 3" xfId="23534" hidden="1"/>
    <cellStyle name="Uwaga 3" xfId="23523" hidden="1"/>
    <cellStyle name="Uwaga 3" xfId="23521" hidden="1"/>
    <cellStyle name="Uwaga 3" xfId="23519" hidden="1"/>
    <cellStyle name="Uwaga 3" xfId="23508" hidden="1"/>
    <cellStyle name="Uwaga 3" xfId="23506" hidden="1"/>
    <cellStyle name="Uwaga 3" xfId="23504" hidden="1"/>
    <cellStyle name="Uwaga 3" xfId="23493" hidden="1"/>
    <cellStyle name="Uwaga 3" xfId="23491" hidden="1"/>
    <cellStyle name="Uwaga 3" xfId="23489" hidden="1"/>
    <cellStyle name="Uwaga 3" xfId="23478" hidden="1"/>
    <cellStyle name="Uwaga 3" xfId="23476" hidden="1"/>
    <cellStyle name="Uwaga 3" xfId="23474" hidden="1"/>
    <cellStyle name="Uwaga 3" xfId="23463" hidden="1"/>
    <cellStyle name="Uwaga 3" xfId="23461" hidden="1"/>
    <cellStyle name="Uwaga 3" xfId="23459" hidden="1"/>
    <cellStyle name="Uwaga 3" xfId="23448" hidden="1"/>
    <cellStyle name="Uwaga 3" xfId="23446" hidden="1"/>
    <cellStyle name="Uwaga 3" xfId="23444" hidden="1"/>
    <cellStyle name="Uwaga 3" xfId="23433" hidden="1"/>
    <cellStyle name="Uwaga 3" xfId="23431" hidden="1"/>
    <cellStyle name="Uwaga 3" xfId="23429" hidden="1"/>
    <cellStyle name="Uwaga 3" xfId="23418" hidden="1"/>
    <cellStyle name="Uwaga 3" xfId="23416" hidden="1"/>
    <cellStyle name="Uwaga 3" xfId="23414" hidden="1"/>
    <cellStyle name="Uwaga 3" xfId="23403" hidden="1"/>
    <cellStyle name="Uwaga 3" xfId="23401" hidden="1"/>
    <cellStyle name="Uwaga 3" xfId="23399" hidden="1"/>
    <cellStyle name="Uwaga 3" xfId="23388" hidden="1"/>
    <cellStyle name="Uwaga 3" xfId="23386" hidden="1"/>
    <cellStyle name="Uwaga 3" xfId="23384" hidden="1"/>
    <cellStyle name="Uwaga 3" xfId="23373" hidden="1"/>
    <cellStyle name="Uwaga 3" xfId="23371" hidden="1"/>
    <cellStyle name="Uwaga 3" xfId="23369" hidden="1"/>
    <cellStyle name="Uwaga 3" xfId="23358" hidden="1"/>
    <cellStyle name="Uwaga 3" xfId="23356" hidden="1"/>
    <cellStyle name="Uwaga 3" xfId="23354" hidden="1"/>
    <cellStyle name="Uwaga 3" xfId="23343" hidden="1"/>
    <cellStyle name="Uwaga 3" xfId="23341" hidden="1"/>
    <cellStyle name="Uwaga 3" xfId="23339" hidden="1"/>
    <cellStyle name="Uwaga 3" xfId="23328" hidden="1"/>
    <cellStyle name="Uwaga 3" xfId="23326" hidden="1"/>
    <cellStyle name="Uwaga 3" xfId="23324" hidden="1"/>
    <cellStyle name="Uwaga 3" xfId="23313" hidden="1"/>
    <cellStyle name="Uwaga 3" xfId="23311" hidden="1"/>
    <cellStyle name="Uwaga 3" xfId="23309" hidden="1"/>
    <cellStyle name="Uwaga 3" xfId="23298" hidden="1"/>
    <cellStyle name="Uwaga 3" xfId="23296" hidden="1"/>
    <cellStyle name="Uwaga 3" xfId="23294" hidden="1"/>
    <cellStyle name="Uwaga 3" xfId="23283" hidden="1"/>
    <cellStyle name="Uwaga 3" xfId="23281" hidden="1"/>
    <cellStyle name="Uwaga 3" xfId="23278"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3" hidden="1"/>
    <cellStyle name="Uwaga 3" xfId="23223" hidden="1"/>
    <cellStyle name="Uwaga 3" xfId="23221" hidden="1"/>
    <cellStyle name="Uwaga 3" xfId="23218" hidden="1"/>
    <cellStyle name="Uwaga 3" xfId="23208" hidden="1"/>
    <cellStyle name="Uwaga 3" xfId="23206" hidden="1"/>
    <cellStyle name="Uwaga 3" xfId="23203" hidden="1"/>
    <cellStyle name="Uwaga 3" xfId="23194" hidden="1"/>
    <cellStyle name="Uwaga 3" xfId="23191" hidden="1"/>
    <cellStyle name="Uwaga 3" xfId="23187" hidden="1"/>
    <cellStyle name="Uwaga 3" xfId="23179" hidden="1"/>
    <cellStyle name="Uwaga 3" xfId="23176" hidden="1"/>
    <cellStyle name="Uwaga 3" xfId="23172" hidden="1"/>
    <cellStyle name="Uwaga 3" xfId="23164" hidden="1"/>
    <cellStyle name="Uwaga 3" xfId="23161" hidden="1"/>
    <cellStyle name="Uwaga 3" xfId="23157" hidden="1"/>
    <cellStyle name="Uwaga 3" xfId="23149" hidden="1"/>
    <cellStyle name="Uwaga 3" xfId="23146" hidden="1"/>
    <cellStyle name="Uwaga 3" xfId="23142" hidden="1"/>
    <cellStyle name="Uwaga 3" xfId="23134" hidden="1"/>
    <cellStyle name="Uwaga 3" xfId="23131" hidden="1"/>
    <cellStyle name="Uwaga 3" xfId="23127" hidden="1"/>
    <cellStyle name="Uwaga 3" xfId="23119" hidden="1"/>
    <cellStyle name="Uwaga 3" xfId="23115" hidden="1"/>
    <cellStyle name="Uwaga 3" xfId="23110" hidden="1"/>
    <cellStyle name="Uwaga 3" xfId="23104" hidden="1"/>
    <cellStyle name="Uwaga 3" xfId="23100" hidden="1"/>
    <cellStyle name="Uwaga 3" xfId="23095" hidden="1"/>
    <cellStyle name="Uwaga 3" xfId="23089" hidden="1"/>
    <cellStyle name="Uwaga 3" xfId="23085" hidden="1"/>
    <cellStyle name="Uwaga 3" xfId="23080" hidden="1"/>
    <cellStyle name="Uwaga 3" xfId="23074" hidden="1"/>
    <cellStyle name="Uwaga 3" xfId="23071" hidden="1"/>
    <cellStyle name="Uwaga 3" xfId="23067" hidden="1"/>
    <cellStyle name="Uwaga 3" xfId="23059" hidden="1"/>
    <cellStyle name="Uwaga 3" xfId="23056" hidden="1"/>
    <cellStyle name="Uwaga 3" xfId="23051" hidden="1"/>
    <cellStyle name="Uwaga 3" xfId="23044" hidden="1"/>
    <cellStyle name="Uwaga 3" xfId="23040" hidden="1"/>
    <cellStyle name="Uwaga 3" xfId="23035" hidden="1"/>
    <cellStyle name="Uwaga 3" xfId="23029" hidden="1"/>
    <cellStyle name="Uwaga 3" xfId="23025" hidden="1"/>
    <cellStyle name="Uwaga 3" xfId="23020" hidden="1"/>
    <cellStyle name="Uwaga 3" xfId="23014" hidden="1"/>
    <cellStyle name="Uwaga 3" xfId="23011" hidden="1"/>
    <cellStyle name="Uwaga 3" xfId="23007" hidden="1"/>
    <cellStyle name="Uwaga 3" xfId="22999" hidden="1"/>
    <cellStyle name="Uwaga 3" xfId="22994" hidden="1"/>
    <cellStyle name="Uwaga 3" xfId="22989" hidden="1"/>
    <cellStyle name="Uwaga 3" xfId="22984" hidden="1"/>
    <cellStyle name="Uwaga 3" xfId="22979" hidden="1"/>
    <cellStyle name="Uwaga 3" xfId="22974" hidden="1"/>
    <cellStyle name="Uwaga 3" xfId="22969" hidden="1"/>
    <cellStyle name="Uwaga 3" xfId="22964" hidden="1"/>
    <cellStyle name="Uwaga 3" xfId="22959" hidden="1"/>
    <cellStyle name="Uwaga 3" xfId="22954" hidden="1"/>
    <cellStyle name="Uwaga 3" xfId="22950" hidden="1"/>
    <cellStyle name="Uwaga 3" xfId="22945"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3678" hidden="1"/>
    <cellStyle name="Uwaga 3" xfId="23677" hidden="1"/>
    <cellStyle name="Uwaga 3" xfId="23675" hidden="1"/>
    <cellStyle name="Uwaga 3" xfId="23662" hidden="1"/>
    <cellStyle name="Uwaga 3" xfId="23660" hidden="1"/>
    <cellStyle name="Uwaga 3" xfId="23658" hidden="1"/>
    <cellStyle name="Uwaga 3" xfId="23648" hidden="1"/>
    <cellStyle name="Uwaga 3" xfId="23646" hidden="1"/>
    <cellStyle name="Uwaga 3" xfId="23644" hidden="1"/>
    <cellStyle name="Uwaga 3" xfId="23633" hidden="1"/>
    <cellStyle name="Uwaga 3" xfId="23631" hidden="1"/>
    <cellStyle name="Uwaga 3" xfId="23629" hidden="1"/>
    <cellStyle name="Uwaga 3" xfId="23616" hidden="1"/>
    <cellStyle name="Uwaga 3" xfId="23614" hidden="1"/>
    <cellStyle name="Uwaga 3" xfId="23613" hidden="1"/>
    <cellStyle name="Uwaga 3" xfId="23600" hidden="1"/>
    <cellStyle name="Uwaga 3" xfId="23599" hidden="1"/>
    <cellStyle name="Uwaga 3" xfId="23597" hidden="1"/>
    <cellStyle name="Uwaga 3" xfId="23585" hidden="1"/>
    <cellStyle name="Uwaga 3" xfId="23584" hidden="1"/>
    <cellStyle name="Uwaga 3" xfId="23582" hidden="1"/>
    <cellStyle name="Uwaga 3" xfId="23570" hidden="1"/>
    <cellStyle name="Uwaga 3" xfId="23569" hidden="1"/>
    <cellStyle name="Uwaga 3" xfId="23567" hidden="1"/>
    <cellStyle name="Uwaga 3" xfId="23555" hidden="1"/>
    <cellStyle name="Uwaga 3" xfId="23554" hidden="1"/>
    <cellStyle name="Uwaga 3" xfId="23552" hidden="1"/>
    <cellStyle name="Uwaga 3" xfId="23540" hidden="1"/>
    <cellStyle name="Uwaga 3" xfId="23539" hidden="1"/>
    <cellStyle name="Uwaga 3" xfId="23537" hidden="1"/>
    <cellStyle name="Uwaga 3" xfId="23525" hidden="1"/>
    <cellStyle name="Uwaga 3" xfId="23524" hidden="1"/>
    <cellStyle name="Uwaga 3" xfId="23522" hidden="1"/>
    <cellStyle name="Uwaga 3" xfId="23510" hidden="1"/>
    <cellStyle name="Uwaga 3" xfId="23509" hidden="1"/>
    <cellStyle name="Uwaga 3" xfId="23507" hidden="1"/>
    <cellStyle name="Uwaga 3" xfId="23495" hidden="1"/>
    <cellStyle name="Uwaga 3" xfId="23494" hidden="1"/>
    <cellStyle name="Uwaga 3" xfId="23492" hidden="1"/>
    <cellStyle name="Uwaga 3" xfId="23480" hidden="1"/>
    <cellStyle name="Uwaga 3" xfId="23479" hidden="1"/>
    <cellStyle name="Uwaga 3" xfId="23477" hidden="1"/>
    <cellStyle name="Uwaga 3" xfId="23465" hidden="1"/>
    <cellStyle name="Uwaga 3" xfId="23464" hidden="1"/>
    <cellStyle name="Uwaga 3" xfId="23462" hidden="1"/>
    <cellStyle name="Uwaga 3" xfId="23450" hidden="1"/>
    <cellStyle name="Uwaga 3" xfId="23449" hidden="1"/>
    <cellStyle name="Uwaga 3" xfId="23447" hidden="1"/>
    <cellStyle name="Uwaga 3" xfId="23435" hidden="1"/>
    <cellStyle name="Uwaga 3" xfId="23434" hidden="1"/>
    <cellStyle name="Uwaga 3" xfId="23432" hidden="1"/>
    <cellStyle name="Uwaga 3" xfId="23420" hidden="1"/>
    <cellStyle name="Uwaga 3" xfId="23419" hidden="1"/>
    <cellStyle name="Uwaga 3" xfId="23417" hidden="1"/>
    <cellStyle name="Uwaga 3" xfId="23405" hidden="1"/>
    <cellStyle name="Uwaga 3" xfId="23404" hidden="1"/>
    <cellStyle name="Uwaga 3" xfId="23402" hidden="1"/>
    <cellStyle name="Uwaga 3" xfId="23390" hidden="1"/>
    <cellStyle name="Uwaga 3" xfId="23389" hidden="1"/>
    <cellStyle name="Uwaga 3" xfId="23387" hidden="1"/>
    <cellStyle name="Uwaga 3" xfId="23375" hidden="1"/>
    <cellStyle name="Uwaga 3" xfId="23374" hidden="1"/>
    <cellStyle name="Uwaga 3" xfId="23372" hidden="1"/>
    <cellStyle name="Uwaga 3" xfId="23360" hidden="1"/>
    <cellStyle name="Uwaga 3" xfId="23359" hidden="1"/>
    <cellStyle name="Uwaga 3" xfId="23357" hidden="1"/>
    <cellStyle name="Uwaga 3" xfId="23345" hidden="1"/>
    <cellStyle name="Uwaga 3" xfId="23344" hidden="1"/>
    <cellStyle name="Uwaga 3" xfId="23342" hidden="1"/>
    <cellStyle name="Uwaga 3" xfId="23330" hidden="1"/>
    <cellStyle name="Uwaga 3" xfId="23329" hidden="1"/>
    <cellStyle name="Uwaga 3" xfId="23327" hidden="1"/>
    <cellStyle name="Uwaga 3" xfId="23315" hidden="1"/>
    <cellStyle name="Uwaga 3" xfId="23314" hidden="1"/>
    <cellStyle name="Uwaga 3" xfId="23312" hidden="1"/>
    <cellStyle name="Uwaga 3" xfId="23300" hidden="1"/>
    <cellStyle name="Uwaga 3" xfId="23299" hidden="1"/>
    <cellStyle name="Uwaga 3" xfId="23297" hidden="1"/>
    <cellStyle name="Uwaga 3" xfId="23285" hidden="1"/>
    <cellStyle name="Uwaga 3" xfId="23284" hidden="1"/>
    <cellStyle name="Uwaga 3" xfId="23282" hidden="1"/>
    <cellStyle name="Uwaga 3" xfId="23270" hidden="1"/>
    <cellStyle name="Uwaga 3" xfId="23269" hidden="1"/>
    <cellStyle name="Uwaga 3" xfId="23267" hidden="1"/>
    <cellStyle name="Uwaga 3" xfId="23255" hidden="1"/>
    <cellStyle name="Uwaga 3" xfId="23254" hidden="1"/>
    <cellStyle name="Uwaga 3" xfId="23252" hidden="1"/>
    <cellStyle name="Uwaga 3" xfId="23240" hidden="1"/>
    <cellStyle name="Uwaga 3" xfId="23239" hidden="1"/>
    <cellStyle name="Uwaga 3" xfId="23237" hidden="1"/>
    <cellStyle name="Uwaga 3" xfId="23225" hidden="1"/>
    <cellStyle name="Uwaga 3" xfId="23224" hidden="1"/>
    <cellStyle name="Uwaga 3" xfId="23222" hidden="1"/>
    <cellStyle name="Uwaga 3" xfId="23210" hidden="1"/>
    <cellStyle name="Uwaga 3" xfId="23209" hidden="1"/>
    <cellStyle name="Uwaga 3" xfId="23207" hidden="1"/>
    <cellStyle name="Uwaga 3" xfId="23195" hidden="1"/>
    <cellStyle name="Uwaga 3" xfId="23193" hidden="1"/>
    <cellStyle name="Uwaga 3" xfId="23190" hidden="1"/>
    <cellStyle name="Uwaga 3" xfId="23180" hidden="1"/>
    <cellStyle name="Uwaga 3" xfId="23178" hidden="1"/>
    <cellStyle name="Uwaga 3" xfId="23175" hidden="1"/>
    <cellStyle name="Uwaga 3" xfId="23165" hidden="1"/>
    <cellStyle name="Uwaga 3" xfId="23163" hidden="1"/>
    <cellStyle name="Uwaga 3" xfId="23160" hidden="1"/>
    <cellStyle name="Uwaga 3" xfId="23150" hidden="1"/>
    <cellStyle name="Uwaga 3" xfId="23148" hidden="1"/>
    <cellStyle name="Uwaga 3" xfId="23145" hidden="1"/>
    <cellStyle name="Uwaga 3" xfId="23135" hidden="1"/>
    <cellStyle name="Uwaga 3" xfId="23133" hidden="1"/>
    <cellStyle name="Uwaga 3" xfId="23130" hidden="1"/>
    <cellStyle name="Uwaga 3" xfId="23120" hidden="1"/>
    <cellStyle name="Uwaga 3" xfId="23118" hidden="1"/>
    <cellStyle name="Uwaga 3" xfId="23114" hidden="1"/>
    <cellStyle name="Uwaga 3" xfId="23105" hidden="1"/>
    <cellStyle name="Uwaga 3" xfId="23102" hidden="1"/>
    <cellStyle name="Uwaga 3" xfId="23098" hidden="1"/>
    <cellStyle name="Uwaga 3" xfId="23090" hidden="1"/>
    <cellStyle name="Uwaga 3" xfId="23088" hidden="1"/>
    <cellStyle name="Uwaga 3" xfId="23084" hidden="1"/>
    <cellStyle name="Uwaga 3" xfId="23075" hidden="1"/>
    <cellStyle name="Uwaga 3" xfId="23073" hidden="1"/>
    <cellStyle name="Uwaga 3" xfId="23070" hidden="1"/>
    <cellStyle name="Uwaga 3" xfId="23060" hidden="1"/>
    <cellStyle name="Uwaga 3" xfId="23058" hidden="1"/>
    <cellStyle name="Uwaga 3" xfId="23053" hidden="1"/>
    <cellStyle name="Uwaga 3" xfId="23045" hidden="1"/>
    <cellStyle name="Uwaga 3" xfId="23043" hidden="1"/>
    <cellStyle name="Uwaga 3" xfId="23038" hidden="1"/>
    <cellStyle name="Uwaga 3" xfId="23030" hidden="1"/>
    <cellStyle name="Uwaga 3" xfId="23028" hidden="1"/>
    <cellStyle name="Uwaga 3" xfId="23023" hidden="1"/>
    <cellStyle name="Uwaga 3" xfId="23015" hidden="1"/>
    <cellStyle name="Uwaga 3" xfId="23013" hidden="1"/>
    <cellStyle name="Uwaga 3" xfId="23009" hidden="1"/>
    <cellStyle name="Uwaga 3" xfId="23000" hidden="1"/>
    <cellStyle name="Uwaga 3" xfId="22997" hidden="1"/>
    <cellStyle name="Uwaga 3" xfId="22992" hidden="1"/>
    <cellStyle name="Uwaga 3" xfId="22985" hidden="1"/>
    <cellStyle name="Uwaga 3" xfId="22981" hidden="1"/>
    <cellStyle name="Uwaga 3" xfId="22976" hidden="1"/>
    <cellStyle name="Uwaga 3" xfId="22970" hidden="1"/>
    <cellStyle name="Uwaga 3" xfId="22966" hidden="1"/>
    <cellStyle name="Uwaga 3" xfId="22961" hidden="1"/>
    <cellStyle name="Uwaga 3" xfId="22955" hidden="1"/>
    <cellStyle name="Uwaga 3" xfId="22952" hidden="1"/>
    <cellStyle name="Uwaga 3" xfId="22948" hidden="1"/>
    <cellStyle name="Uwaga 3" xfId="22939" hidden="1"/>
    <cellStyle name="Uwaga 3" xfId="22934" hidden="1"/>
    <cellStyle name="Uwaga 3" xfId="22929" hidden="1"/>
    <cellStyle name="Uwaga 3" xfId="22924" hidden="1"/>
    <cellStyle name="Uwaga 3" xfId="22919" hidden="1"/>
    <cellStyle name="Uwaga 3" xfId="22914" hidden="1"/>
    <cellStyle name="Uwaga 3" xfId="22909" hidden="1"/>
    <cellStyle name="Uwaga 3" xfId="22904" hidden="1"/>
    <cellStyle name="Uwaga 3" xfId="22899" hidden="1"/>
    <cellStyle name="Uwaga 3" xfId="22895" hidden="1"/>
    <cellStyle name="Uwaga 3" xfId="22890" hidden="1"/>
    <cellStyle name="Uwaga 3" xfId="22885" hidden="1"/>
    <cellStyle name="Uwaga 3" xfId="22880" hidden="1"/>
    <cellStyle name="Uwaga 3" xfId="22876" hidden="1"/>
    <cellStyle name="Uwaga 3" xfId="22872" hidden="1"/>
    <cellStyle name="Uwaga 3" xfId="22865" hidden="1"/>
    <cellStyle name="Uwaga 3" xfId="22861" hidden="1"/>
    <cellStyle name="Uwaga 3" xfId="22856" hidden="1"/>
    <cellStyle name="Uwaga 3" xfId="22850" hidden="1"/>
    <cellStyle name="Uwaga 3" xfId="22846" hidden="1"/>
    <cellStyle name="Uwaga 3" xfId="22841" hidden="1"/>
    <cellStyle name="Uwaga 3" xfId="22835" hidden="1"/>
    <cellStyle name="Uwaga 3" xfId="22831" hidden="1"/>
    <cellStyle name="Uwaga 3" xfId="22827" hidden="1"/>
    <cellStyle name="Uwaga 3" xfId="22820" hidden="1"/>
    <cellStyle name="Uwaga 3" xfId="22816" hidden="1"/>
    <cellStyle name="Uwaga 3" xfId="22812" hidden="1"/>
    <cellStyle name="Uwaga 3" xfId="21837" hidden="1"/>
    <cellStyle name="Uwaga 3" xfId="21836" hidden="1"/>
    <cellStyle name="Uwaga 3" xfId="21835" hidden="1"/>
    <cellStyle name="Uwaga 3" xfId="21828" hidden="1"/>
    <cellStyle name="Uwaga 3" xfId="21827" hidden="1"/>
    <cellStyle name="Uwaga 3" xfId="21826" hidden="1"/>
    <cellStyle name="Uwaga 3" xfId="21819" hidden="1"/>
    <cellStyle name="Uwaga 3" xfId="21818" hidden="1"/>
    <cellStyle name="Uwaga 3" xfId="21817" hidden="1"/>
    <cellStyle name="Uwaga 3" xfId="21810" hidden="1"/>
    <cellStyle name="Uwaga 3" xfId="21809" hidden="1"/>
    <cellStyle name="Uwaga 3" xfId="21808" hidden="1"/>
    <cellStyle name="Uwaga 3" xfId="21801" hidden="1"/>
    <cellStyle name="Uwaga 3" xfId="21800" hidden="1"/>
    <cellStyle name="Uwaga 3" xfId="21799" hidden="1"/>
    <cellStyle name="Uwaga 3" xfId="21792" hidden="1"/>
    <cellStyle name="Uwaga 3" xfId="21791" hidden="1"/>
    <cellStyle name="Uwaga 3" xfId="21789" hidden="1"/>
    <cellStyle name="Uwaga 3" xfId="21783" hidden="1"/>
    <cellStyle name="Uwaga 3" xfId="21782" hidden="1"/>
    <cellStyle name="Uwaga 3" xfId="21780" hidden="1"/>
    <cellStyle name="Uwaga 3" xfId="21774" hidden="1"/>
    <cellStyle name="Uwaga 3" xfId="21773" hidden="1"/>
    <cellStyle name="Uwaga 3" xfId="21771" hidden="1"/>
    <cellStyle name="Uwaga 3" xfId="21765" hidden="1"/>
    <cellStyle name="Uwaga 3" xfId="21764" hidden="1"/>
    <cellStyle name="Uwaga 3" xfId="21762" hidden="1"/>
    <cellStyle name="Uwaga 3" xfId="21756" hidden="1"/>
    <cellStyle name="Uwaga 3" xfId="21755" hidden="1"/>
    <cellStyle name="Uwaga 3" xfId="21753" hidden="1"/>
    <cellStyle name="Uwaga 3" xfId="21747" hidden="1"/>
    <cellStyle name="Uwaga 3" xfId="21746" hidden="1"/>
    <cellStyle name="Uwaga 3" xfId="21744" hidden="1"/>
    <cellStyle name="Uwaga 3" xfId="21738" hidden="1"/>
    <cellStyle name="Uwaga 3" xfId="21737" hidden="1"/>
    <cellStyle name="Uwaga 3" xfId="21735" hidden="1"/>
    <cellStyle name="Uwaga 3" xfId="21729" hidden="1"/>
    <cellStyle name="Uwaga 3" xfId="21728" hidden="1"/>
    <cellStyle name="Uwaga 3" xfId="21726" hidden="1"/>
    <cellStyle name="Uwaga 3" xfId="21720" hidden="1"/>
    <cellStyle name="Uwaga 3" xfId="21719" hidden="1"/>
    <cellStyle name="Uwaga 3" xfId="21717" hidden="1"/>
    <cellStyle name="Uwaga 3" xfId="21711" hidden="1"/>
    <cellStyle name="Uwaga 3" xfId="21710" hidden="1"/>
    <cellStyle name="Uwaga 3" xfId="21708" hidden="1"/>
    <cellStyle name="Uwaga 3" xfId="21702" hidden="1"/>
    <cellStyle name="Uwaga 3" xfId="21701" hidden="1"/>
    <cellStyle name="Uwaga 3" xfId="21699" hidden="1"/>
    <cellStyle name="Uwaga 3" xfId="21693" hidden="1"/>
    <cellStyle name="Uwaga 3" xfId="21692" hidden="1"/>
    <cellStyle name="Uwaga 3" xfId="21690" hidden="1"/>
    <cellStyle name="Uwaga 3" xfId="21684" hidden="1"/>
    <cellStyle name="Uwaga 3" xfId="21683" hidden="1"/>
    <cellStyle name="Uwaga 3" xfId="21680" hidden="1"/>
    <cellStyle name="Uwaga 3" xfId="21675" hidden="1"/>
    <cellStyle name="Uwaga 3" xfId="21673" hidden="1"/>
    <cellStyle name="Uwaga 3" xfId="21670" hidden="1"/>
    <cellStyle name="Uwaga 3" xfId="21666" hidden="1"/>
    <cellStyle name="Uwaga 3" xfId="21665" hidden="1"/>
    <cellStyle name="Uwaga 3" xfId="21662" hidden="1"/>
    <cellStyle name="Uwaga 3" xfId="21657" hidden="1"/>
    <cellStyle name="Uwaga 3" xfId="21656" hidden="1"/>
    <cellStyle name="Uwaga 3" xfId="21654" hidden="1"/>
    <cellStyle name="Uwaga 3" xfId="21648" hidden="1"/>
    <cellStyle name="Uwaga 3" xfId="21647" hidden="1"/>
    <cellStyle name="Uwaga 3" xfId="21645" hidden="1"/>
    <cellStyle name="Uwaga 3" xfId="21639" hidden="1"/>
    <cellStyle name="Uwaga 3" xfId="21638" hidden="1"/>
    <cellStyle name="Uwaga 3" xfId="21636" hidden="1"/>
    <cellStyle name="Uwaga 3" xfId="21630" hidden="1"/>
    <cellStyle name="Uwaga 3" xfId="21629" hidden="1"/>
    <cellStyle name="Uwaga 3" xfId="21627" hidden="1"/>
    <cellStyle name="Uwaga 3" xfId="21621" hidden="1"/>
    <cellStyle name="Uwaga 3" xfId="21620" hidden="1"/>
    <cellStyle name="Uwaga 3" xfId="21618" hidden="1"/>
    <cellStyle name="Uwaga 3" xfId="21612" hidden="1"/>
    <cellStyle name="Uwaga 3" xfId="21611" hidden="1"/>
    <cellStyle name="Uwaga 3" xfId="21608" hidden="1"/>
    <cellStyle name="Uwaga 3" xfId="21603" hidden="1"/>
    <cellStyle name="Uwaga 3" xfId="21601" hidden="1"/>
    <cellStyle name="Uwaga 3" xfId="21598" hidden="1"/>
    <cellStyle name="Uwaga 3" xfId="21594" hidden="1"/>
    <cellStyle name="Uwaga 3" xfId="21592" hidden="1"/>
    <cellStyle name="Uwaga 3" xfId="21589" hidden="1"/>
    <cellStyle name="Uwaga 3" xfId="21585" hidden="1"/>
    <cellStyle name="Uwaga 3" xfId="21584" hidden="1"/>
    <cellStyle name="Uwaga 3" xfId="21582" hidden="1"/>
    <cellStyle name="Uwaga 3" xfId="21576" hidden="1"/>
    <cellStyle name="Uwaga 3" xfId="21574" hidden="1"/>
    <cellStyle name="Uwaga 3" xfId="21571" hidden="1"/>
    <cellStyle name="Uwaga 3" xfId="21567" hidden="1"/>
    <cellStyle name="Uwaga 3" xfId="21565" hidden="1"/>
    <cellStyle name="Uwaga 3" xfId="21562" hidden="1"/>
    <cellStyle name="Uwaga 3" xfId="21558" hidden="1"/>
    <cellStyle name="Uwaga 3" xfId="21556" hidden="1"/>
    <cellStyle name="Uwaga 3" xfId="21553" hidden="1"/>
    <cellStyle name="Uwaga 3" xfId="21549" hidden="1"/>
    <cellStyle name="Uwaga 3" xfId="21547" hidden="1"/>
    <cellStyle name="Uwaga 3" xfId="21545" hidden="1"/>
    <cellStyle name="Uwaga 3" xfId="21540" hidden="1"/>
    <cellStyle name="Uwaga 3" xfId="21538" hidden="1"/>
    <cellStyle name="Uwaga 3" xfId="21536" hidden="1"/>
    <cellStyle name="Uwaga 3" xfId="21531" hidden="1"/>
    <cellStyle name="Uwaga 3" xfId="21529" hidden="1"/>
    <cellStyle name="Uwaga 3" xfId="21526" hidden="1"/>
    <cellStyle name="Uwaga 3" xfId="21522" hidden="1"/>
    <cellStyle name="Uwaga 3" xfId="21520" hidden="1"/>
    <cellStyle name="Uwaga 3" xfId="21518" hidden="1"/>
    <cellStyle name="Uwaga 3" xfId="21513" hidden="1"/>
    <cellStyle name="Uwaga 3" xfId="21511" hidden="1"/>
    <cellStyle name="Uwaga 3" xfId="21509" hidden="1"/>
    <cellStyle name="Uwaga 3" xfId="21503" hidden="1"/>
    <cellStyle name="Uwaga 3" xfId="21500" hidden="1"/>
    <cellStyle name="Uwaga 3" xfId="21497" hidden="1"/>
    <cellStyle name="Uwaga 3" xfId="21494" hidden="1"/>
    <cellStyle name="Uwaga 3" xfId="21491" hidden="1"/>
    <cellStyle name="Uwaga 3" xfId="21488" hidden="1"/>
    <cellStyle name="Uwaga 3" xfId="21485" hidden="1"/>
    <cellStyle name="Uwaga 3" xfId="21482" hidden="1"/>
    <cellStyle name="Uwaga 3" xfId="19516" hidden="1"/>
    <cellStyle name="Uwaga 3" xfId="20493" hidden="1"/>
    <cellStyle name="Uwaga 3" xfId="21434" hidden="1"/>
    <cellStyle name="Uwaga 3" xfId="19512" hidden="1"/>
    <cellStyle name="Uwaga 3" xfId="21430" hidden="1"/>
    <cellStyle name="Uwaga 3" xfId="19508" hidden="1"/>
    <cellStyle name="Uwaga 3" xfId="20520" hidden="1"/>
    <cellStyle name="Uwaga 3" xfId="19504" hidden="1"/>
    <cellStyle name="Uwaga 3" xfId="20516" hidden="1"/>
    <cellStyle name="Uwaga 3" xfId="18614" hidden="1"/>
    <cellStyle name="Uwaga 3" xfId="19535" hidden="1"/>
    <cellStyle name="Uwaga 3" xfId="21418" hidden="1"/>
    <cellStyle name="Uwaga 3" xfId="19496" hidden="1"/>
    <cellStyle name="Uwaga 3" xfId="20508" hidden="1"/>
    <cellStyle name="Uwaga 3" xfId="21449" hidden="1"/>
    <cellStyle name="Uwaga 3" xfId="19515" hidden="1"/>
    <cellStyle name="Uwaga 3" xfId="21468" hidden="1"/>
    <cellStyle name="Uwaga 3" xfId="19546" hidden="1"/>
    <cellStyle name="Uwaga 3" xfId="21429" hidden="1"/>
    <cellStyle name="Uwaga 3" xfId="19542" hidden="1"/>
    <cellStyle name="Uwaga 3" xfId="21425" hidden="1"/>
    <cellStyle name="Uwaga 3" xfId="19503" hidden="1"/>
    <cellStyle name="Uwaga 3" xfId="20515" hidden="1"/>
    <cellStyle name="Uwaga 3" xfId="18615" hidden="1"/>
    <cellStyle name="Uwaga 3" xfId="20476" hidden="1"/>
    <cellStyle name="Uwaga 3" xfId="21417" hidden="1"/>
    <cellStyle name="Uwaga 3" xfId="18619" hidden="1"/>
    <cellStyle name="Uwaga 3" xfId="20472" hidden="1"/>
    <cellStyle name="Uwaga 3" xfId="19514" hidden="1"/>
    <cellStyle name="Uwaga 3" xfId="18604" hidden="1"/>
    <cellStyle name="Uwaga 3" xfId="20487" hidden="1"/>
    <cellStyle name="Uwaga 3" xfId="20483" hidden="1"/>
    <cellStyle name="Uwaga 3" xfId="19537" hidden="1"/>
    <cellStyle name="Uwaga 3" xfId="18616" hidden="1"/>
    <cellStyle name="Uwaga 3" xfId="20475" hidden="1"/>
    <cellStyle name="Uwaga 3" xfId="19529" hidden="1"/>
    <cellStyle name="Uwaga 3" xfId="19517" hidden="1"/>
    <cellStyle name="Uwaga 3" xfId="20494" hidden="1"/>
    <cellStyle name="Uwaga 3" xfId="19548" hidden="1"/>
    <cellStyle name="Uwaga 3" xfId="19509" hidden="1"/>
    <cellStyle name="Uwaga 3" xfId="18609" hidden="1"/>
    <cellStyle name="Uwaga 3" xfId="19540" hidden="1"/>
    <cellStyle name="Uwaga 3" xfId="18613" hidden="1"/>
    <cellStyle name="Uwaga 3" xfId="19497" hidden="1"/>
    <cellStyle name="Uwaga 3" xfId="20474" hidden="1"/>
    <cellStyle name="Uwaga 3" xfId="19557" hidden="1"/>
    <cellStyle name="Uwaga 3" xfId="18594" hidden="1"/>
    <cellStyle name="Uwaga 3" xfId="19555" hidden="1"/>
    <cellStyle name="Uwaga 3" xfId="21438" hidden="1"/>
    <cellStyle name="Uwaga 3" xfId="20496" hidden="1"/>
    <cellStyle name="Uwaga 3" xfId="21437" hidden="1"/>
    <cellStyle name="Uwaga 3" xfId="15129" hidden="1"/>
    <cellStyle name="Uwaga 3" xfId="20495" hidden="1"/>
    <cellStyle name="Uwaga 3" xfId="21436" hidden="1"/>
    <cellStyle name="Uwaga 3" xfId="19526" hidden="1"/>
    <cellStyle name="Uwaga 3" xfId="23740" hidden="1"/>
    <cellStyle name="Uwaga 3" xfId="23741" hidden="1"/>
    <cellStyle name="Uwaga 3" xfId="23743" hidden="1"/>
    <cellStyle name="Uwaga 3" xfId="23755" hidden="1"/>
    <cellStyle name="Uwaga 3" xfId="23756" hidden="1"/>
    <cellStyle name="Uwaga 3" xfId="23761" hidden="1"/>
    <cellStyle name="Uwaga 3" xfId="23770" hidden="1"/>
    <cellStyle name="Uwaga 3" xfId="23771" hidden="1"/>
    <cellStyle name="Uwaga 3" xfId="23776" hidden="1"/>
    <cellStyle name="Uwaga 3" xfId="23785" hidden="1"/>
    <cellStyle name="Uwaga 3" xfId="23786" hidden="1"/>
    <cellStyle name="Uwaga 3" xfId="23787" hidden="1"/>
    <cellStyle name="Uwaga 3" xfId="23800" hidden="1"/>
    <cellStyle name="Uwaga 3" xfId="23805" hidden="1"/>
    <cellStyle name="Uwaga 3" xfId="23810" hidden="1"/>
    <cellStyle name="Uwaga 3" xfId="23820" hidden="1"/>
    <cellStyle name="Uwaga 3" xfId="23825" hidden="1"/>
    <cellStyle name="Uwaga 3" xfId="23829" hidden="1"/>
    <cellStyle name="Uwaga 3" xfId="23836" hidden="1"/>
    <cellStyle name="Uwaga 3" xfId="23841" hidden="1"/>
    <cellStyle name="Uwaga 3" xfId="23844" hidden="1"/>
    <cellStyle name="Uwaga 3" xfId="23850" hidden="1"/>
    <cellStyle name="Uwaga 3" xfId="23855" hidden="1"/>
    <cellStyle name="Uwaga 3" xfId="23859" hidden="1"/>
    <cellStyle name="Uwaga 3" xfId="23860" hidden="1"/>
    <cellStyle name="Uwaga 3" xfId="23861" hidden="1"/>
    <cellStyle name="Uwaga 3" xfId="23865" hidden="1"/>
    <cellStyle name="Uwaga 3" xfId="23877" hidden="1"/>
    <cellStyle name="Uwaga 3" xfId="23882" hidden="1"/>
    <cellStyle name="Uwaga 3" xfId="23887" hidden="1"/>
    <cellStyle name="Uwaga 3" xfId="23892" hidden="1"/>
    <cellStyle name="Uwaga 3" xfId="23897" hidden="1"/>
    <cellStyle name="Uwaga 3" xfId="23902" hidden="1"/>
    <cellStyle name="Uwaga 3" xfId="23906" hidden="1"/>
    <cellStyle name="Uwaga 3" xfId="23910" hidden="1"/>
    <cellStyle name="Uwaga 3" xfId="23915" hidden="1"/>
    <cellStyle name="Uwaga 3" xfId="23920" hidden="1"/>
    <cellStyle name="Uwaga 3" xfId="23921" hidden="1"/>
    <cellStyle name="Uwaga 3" xfId="23923" hidden="1"/>
    <cellStyle name="Uwaga 3" xfId="23936" hidden="1"/>
    <cellStyle name="Uwaga 3" xfId="23940" hidden="1"/>
    <cellStyle name="Uwaga 3" xfId="23945" hidden="1"/>
    <cellStyle name="Uwaga 3" xfId="23952" hidden="1"/>
    <cellStyle name="Uwaga 3" xfId="23956" hidden="1"/>
    <cellStyle name="Uwaga 3" xfId="23961" hidden="1"/>
    <cellStyle name="Uwaga 3" xfId="23966" hidden="1"/>
    <cellStyle name="Uwaga 3" xfId="23969" hidden="1"/>
    <cellStyle name="Uwaga 3" xfId="23974" hidden="1"/>
    <cellStyle name="Uwaga 3" xfId="23980" hidden="1"/>
    <cellStyle name="Uwaga 3" xfId="23981" hidden="1"/>
    <cellStyle name="Uwaga 3" xfId="23984" hidden="1"/>
    <cellStyle name="Uwaga 3" xfId="23997" hidden="1"/>
    <cellStyle name="Uwaga 3" xfId="24001" hidden="1"/>
    <cellStyle name="Uwaga 3" xfId="24006" hidden="1"/>
    <cellStyle name="Uwaga 3" xfId="24013" hidden="1"/>
    <cellStyle name="Uwaga 3" xfId="24018" hidden="1"/>
    <cellStyle name="Uwaga 3" xfId="24022" hidden="1"/>
    <cellStyle name="Uwaga 3" xfId="24027" hidden="1"/>
    <cellStyle name="Uwaga 3" xfId="24031" hidden="1"/>
    <cellStyle name="Uwaga 3" xfId="24036" hidden="1"/>
    <cellStyle name="Uwaga 3" xfId="24040" hidden="1"/>
    <cellStyle name="Uwaga 3" xfId="24041" hidden="1"/>
    <cellStyle name="Uwaga 3" xfId="24043" hidden="1"/>
    <cellStyle name="Uwaga 3" xfId="24055" hidden="1"/>
    <cellStyle name="Uwaga 3" xfId="24056" hidden="1"/>
    <cellStyle name="Uwaga 3" xfId="24058" hidden="1"/>
    <cellStyle name="Uwaga 3" xfId="24070" hidden="1"/>
    <cellStyle name="Uwaga 3" xfId="24072" hidden="1"/>
    <cellStyle name="Uwaga 3" xfId="24075" hidden="1"/>
    <cellStyle name="Uwaga 3" xfId="24085" hidden="1"/>
    <cellStyle name="Uwaga 3" xfId="24086" hidden="1"/>
    <cellStyle name="Uwaga 3" xfId="24088" hidden="1"/>
    <cellStyle name="Uwaga 3" xfId="24100" hidden="1"/>
    <cellStyle name="Uwaga 3" xfId="24101" hidden="1"/>
    <cellStyle name="Uwaga 3" xfId="24102" hidden="1"/>
    <cellStyle name="Uwaga 3" xfId="24116" hidden="1"/>
    <cellStyle name="Uwaga 3" xfId="24119" hidden="1"/>
    <cellStyle name="Uwaga 3" xfId="24123" hidden="1"/>
    <cellStyle name="Uwaga 3" xfId="24131" hidden="1"/>
    <cellStyle name="Uwaga 3" xfId="24134" hidden="1"/>
    <cellStyle name="Uwaga 3" xfId="24138" hidden="1"/>
    <cellStyle name="Uwaga 3" xfId="24146" hidden="1"/>
    <cellStyle name="Uwaga 3" xfId="24149" hidden="1"/>
    <cellStyle name="Uwaga 3" xfId="24153" hidden="1"/>
    <cellStyle name="Uwaga 3" xfId="24160" hidden="1"/>
    <cellStyle name="Uwaga 3" xfId="24161" hidden="1"/>
    <cellStyle name="Uwaga 3" xfId="24163" hidden="1"/>
    <cellStyle name="Uwaga 3" xfId="24176" hidden="1"/>
    <cellStyle name="Uwaga 3" xfId="24179" hidden="1"/>
    <cellStyle name="Uwaga 3" xfId="24182" hidden="1"/>
    <cellStyle name="Uwaga 3" xfId="24191" hidden="1"/>
    <cellStyle name="Uwaga 3" xfId="24194" hidden="1"/>
    <cellStyle name="Uwaga 3" xfId="24198" hidden="1"/>
    <cellStyle name="Uwaga 3" xfId="24206" hidden="1"/>
    <cellStyle name="Uwaga 3" xfId="24208" hidden="1"/>
    <cellStyle name="Uwaga 3" xfId="24211" hidden="1"/>
    <cellStyle name="Uwaga 3" xfId="24220" hidden="1"/>
    <cellStyle name="Uwaga 3" xfId="24221" hidden="1"/>
    <cellStyle name="Uwaga 3" xfId="24222" hidden="1"/>
    <cellStyle name="Uwaga 3" xfId="24235" hidden="1"/>
    <cellStyle name="Uwaga 3" xfId="24236" hidden="1"/>
    <cellStyle name="Uwaga 3" xfId="24238" hidden="1"/>
    <cellStyle name="Uwaga 3" xfId="24250" hidden="1"/>
    <cellStyle name="Uwaga 3" xfId="24251" hidden="1"/>
    <cellStyle name="Uwaga 3" xfId="24253" hidden="1"/>
    <cellStyle name="Uwaga 3" xfId="24265" hidden="1"/>
    <cellStyle name="Uwaga 3" xfId="24266" hidden="1"/>
    <cellStyle name="Uwaga 3" xfId="24268" hidden="1"/>
    <cellStyle name="Uwaga 3" xfId="24280" hidden="1"/>
    <cellStyle name="Uwaga 3" xfId="24281" hidden="1"/>
    <cellStyle name="Uwaga 3" xfId="24282" hidden="1"/>
    <cellStyle name="Uwaga 3" xfId="24296" hidden="1"/>
    <cellStyle name="Uwaga 3" xfId="24298" hidden="1"/>
    <cellStyle name="Uwaga 3" xfId="24301" hidden="1"/>
    <cellStyle name="Uwaga 3" xfId="24311" hidden="1"/>
    <cellStyle name="Uwaga 3" xfId="24314" hidden="1"/>
    <cellStyle name="Uwaga 3" xfId="24317" hidden="1"/>
    <cellStyle name="Uwaga 3" xfId="24326" hidden="1"/>
    <cellStyle name="Uwaga 3" xfId="24328" hidden="1"/>
    <cellStyle name="Uwaga 3" xfId="24331" hidden="1"/>
    <cellStyle name="Uwaga 3" xfId="24340" hidden="1"/>
    <cellStyle name="Uwaga 3" xfId="24341" hidden="1"/>
    <cellStyle name="Uwaga 3" xfId="24342" hidden="1"/>
    <cellStyle name="Uwaga 3" xfId="24355" hidden="1"/>
    <cellStyle name="Uwaga 3" xfId="24357" hidden="1"/>
    <cellStyle name="Uwaga 3" xfId="24359" hidden="1"/>
    <cellStyle name="Uwaga 3" xfId="24370" hidden="1"/>
    <cellStyle name="Uwaga 3" xfId="24372" hidden="1"/>
    <cellStyle name="Uwaga 3" xfId="24374" hidden="1"/>
    <cellStyle name="Uwaga 3" xfId="24385" hidden="1"/>
    <cellStyle name="Uwaga 3" xfId="24387" hidden="1"/>
    <cellStyle name="Uwaga 3" xfId="24389" hidden="1"/>
    <cellStyle name="Uwaga 3" xfId="24400" hidden="1"/>
    <cellStyle name="Uwaga 3" xfId="24401" hidden="1"/>
    <cellStyle name="Uwaga 3" xfId="24402" hidden="1"/>
    <cellStyle name="Uwaga 3" xfId="24415" hidden="1"/>
    <cellStyle name="Uwaga 3" xfId="24417" hidden="1"/>
    <cellStyle name="Uwaga 3" xfId="24419" hidden="1"/>
    <cellStyle name="Uwaga 3" xfId="24430" hidden="1"/>
    <cellStyle name="Uwaga 3" xfId="24432" hidden="1"/>
    <cellStyle name="Uwaga 3" xfId="24434" hidden="1"/>
    <cellStyle name="Uwaga 3" xfId="24445" hidden="1"/>
    <cellStyle name="Uwaga 3" xfId="24447" hidden="1"/>
    <cellStyle name="Uwaga 3" xfId="24448" hidden="1"/>
    <cellStyle name="Uwaga 3" xfId="24460" hidden="1"/>
    <cellStyle name="Uwaga 3" xfId="24461" hidden="1"/>
    <cellStyle name="Uwaga 3" xfId="24462" hidden="1"/>
    <cellStyle name="Uwaga 3" xfId="24475" hidden="1"/>
    <cellStyle name="Uwaga 3" xfId="24477" hidden="1"/>
    <cellStyle name="Uwaga 3" xfId="24479" hidden="1"/>
    <cellStyle name="Uwaga 3" xfId="24490" hidden="1"/>
    <cellStyle name="Uwaga 3" xfId="24492" hidden="1"/>
    <cellStyle name="Uwaga 3" xfId="24494" hidden="1"/>
    <cellStyle name="Uwaga 3" xfId="24505" hidden="1"/>
    <cellStyle name="Uwaga 3" xfId="24507" hidden="1"/>
    <cellStyle name="Uwaga 3" xfId="24509" hidden="1"/>
    <cellStyle name="Uwaga 3" xfId="24520" hidden="1"/>
    <cellStyle name="Uwaga 3" xfId="24521" hidden="1"/>
    <cellStyle name="Uwaga 3" xfId="24523" hidden="1"/>
    <cellStyle name="Uwaga 3" xfId="24534" hidden="1"/>
    <cellStyle name="Uwaga 3" xfId="24536" hidden="1"/>
    <cellStyle name="Uwaga 3" xfId="24537" hidden="1"/>
    <cellStyle name="Uwaga 3" xfId="24546" hidden="1"/>
    <cellStyle name="Uwaga 3" xfId="24549" hidden="1"/>
    <cellStyle name="Uwaga 3" xfId="24551" hidden="1"/>
    <cellStyle name="Uwaga 3" xfId="24562" hidden="1"/>
    <cellStyle name="Uwaga 3" xfId="24564" hidden="1"/>
    <cellStyle name="Uwaga 3" xfId="24566" hidden="1"/>
    <cellStyle name="Uwaga 3" xfId="24578" hidden="1"/>
    <cellStyle name="Uwaga 3" xfId="24580" hidden="1"/>
    <cellStyle name="Uwaga 3" xfId="24582" hidden="1"/>
    <cellStyle name="Uwaga 3" xfId="24590" hidden="1"/>
    <cellStyle name="Uwaga 3" xfId="24592" hidden="1"/>
    <cellStyle name="Uwaga 3" xfId="24595" hidden="1"/>
    <cellStyle name="Uwaga 3" xfId="24585" hidden="1"/>
    <cellStyle name="Uwaga 3" xfId="24584" hidden="1"/>
    <cellStyle name="Uwaga 3" xfId="24583" hidden="1"/>
    <cellStyle name="Uwaga 3" xfId="24570" hidden="1"/>
    <cellStyle name="Uwaga 3" xfId="24569" hidden="1"/>
    <cellStyle name="Uwaga 3" xfId="24568" hidden="1"/>
    <cellStyle name="Uwaga 3" xfId="24555" hidden="1"/>
    <cellStyle name="Uwaga 3" xfId="24554" hidden="1"/>
    <cellStyle name="Uwaga 3" xfId="24553" hidden="1"/>
    <cellStyle name="Uwaga 3" xfId="24540" hidden="1"/>
    <cellStyle name="Uwaga 3" xfId="24539" hidden="1"/>
    <cellStyle name="Uwaga 3" xfId="24538" hidden="1"/>
    <cellStyle name="Uwaga 3" xfId="24525" hidden="1"/>
    <cellStyle name="Uwaga 3" xfId="24524" hidden="1"/>
    <cellStyle name="Uwaga 3" xfId="24522" hidden="1"/>
    <cellStyle name="Uwaga 3" xfId="24511" hidden="1"/>
    <cellStyle name="Uwaga 3" xfId="24508" hidden="1"/>
    <cellStyle name="Uwaga 3" xfId="24506" hidden="1"/>
    <cellStyle name="Uwaga 3" xfId="24496" hidden="1"/>
    <cellStyle name="Uwaga 3" xfId="24493" hidden="1"/>
    <cellStyle name="Uwaga 3" xfId="24491" hidden="1"/>
    <cellStyle name="Uwaga 3" xfId="24481" hidden="1"/>
    <cellStyle name="Uwaga 3" xfId="24478" hidden="1"/>
    <cellStyle name="Uwaga 3" xfId="24476" hidden="1"/>
    <cellStyle name="Uwaga 3" xfId="24466" hidden="1"/>
    <cellStyle name="Uwaga 3" xfId="24464" hidden="1"/>
    <cellStyle name="Uwaga 3" xfId="24463" hidden="1"/>
    <cellStyle name="Uwaga 3" xfId="24451" hidden="1"/>
    <cellStyle name="Uwaga 3" xfId="24449" hidden="1"/>
    <cellStyle name="Uwaga 3" xfId="24446" hidden="1"/>
    <cellStyle name="Uwaga 3" xfId="24436" hidden="1"/>
    <cellStyle name="Uwaga 3" xfId="24433" hidden="1"/>
    <cellStyle name="Uwaga 3" xfId="24431" hidden="1"/>
    <cellStyle name="Uwaga 3" xfId="24421" hidden="1"/>
    <cellStyle name="Uwaga 3" xfId="24418" hidden="1"/>
    <cellStyle name="Uwaga 3" xfId="24416" hidden="1"/>
    <cellStyle name="Uwaga 3" xfId="24406" hidden="1"/>
    <cellStyle name="Uwaga 3" xfId="24404" hidden="1"/>
    <cellStyle name="Uwaga 3" xfId="24403" hidden="1"/>
    <cellStyle name="Uwaga 3" xfId="24391" hidden="1"/>
    <cellStyle name="Uwaga 3" xfId="24388" hidden="1"/>
    <cellStyle name="Uwaga 3" xfId="24386" hidden="1"/>
    <cellStyle name="Uwaga 3" xfId="24376" hidden="1"/>
    <cellStyle name="Uwaga 3" xfId="24373" hidden="1"/>
    <cellStyle name="Uwaga 3" xfId="24371" hidden="1"/>
    <cellStyle name="Uwaga 3" xfId="24361" hidden="1"/>
    <cellStyle name="Uwaga 3" xfId="24358" hidden="1"/>
    <cellStyle name="Uwaga 3" xfId="24356" hidden="1"/>
    <cellStyle name="Uwaga 3" xfId="24346" hidden="1"/>
    <cellStyle name="Uwaga 3" xfId="24344" hidden="1"/>
    <cellStyle name="Uwaga 3" xfId="24343" hidden="1"/>
    <cellStyle name="Uwaga 3" xfId="24330" hidden="1"/>
    <cellStyle name="Uwaga 3" xfId="24327" hidden="1"/>
    <cellStyle name="Uwaga 3" xfId="24325" hidden="1"/>
    <cellStyle name="Uwaga 3" xfId="24315" hidden="1"/>
    <cellStyle name="Uwaga 3" xfId="24312" hidden="1"/>
    <cellStyle name="Uwaga 3" xfId="24310" hidden="1"/>
    <cellStyle name="Uwaga 3" xfId="24300" hidden="1"/>
    <cellStyle name="Uwaga 3" xfId="24297" hidden="1"/>
    <cellStyle name="Uwaga 3" xfId="24295" hidden="1"/>
    <cellStyle name="Uwaga 3" xfId="24286" hidden="1"/>
    <cellStyle name="Uwaga 3" xfId="24284" hidden="1"/>
    <cellStyle name="Uwaga 3" xfId="24283" hidden="1"/>
    <cellStyle name="Uwaga 3" xfId="24271" hidden="1"/>
    <cellStyle name="Uwaga 3" xfId="24269" hidden="1"/>
    <cellStyle name="Uwaga 3" xfId="24267" hidden="1"/>
    <cellStyle name="Uwaga 3" xfId="24256" hidden="1"/>
    <cellStyle name="Uwaga 3" xfId="24254" hidden="1"/>
    <cellStyle name="Uwaga 3" xfId="24252" hidden="1"/>
    <cellStyle name="Uwaga 3" xfId="24241" hidden="1"/>
    <cellStyle name="Uwaga 3" xfId="24239" hidden="1"/>
    <cellStyle name="Uwaga 3" xfId="24237" hidden="1"/>
    <cellStyle name="Uwaga 3" xfId="24226" hidden="1"/>
    <cellStyle name="Uwaga 3" xfId="24224" hidden="1"/>
    <cellStyle name="Uwaga 3" xfId="24223" hidden="1"/>
    <cellStyle name="Uwaga 3" xfId="24210" hidden="1"/>
    <cellStyle name="Uwaga 3" xfId="24207" hidden="1"/>
    <cellStyle name="Uwaga 3" xfId="24205" hidden="1"/>
    <cellStyle name="Uwaga 3" xfId="24195" hidden="1"/>
    <cellStyle name="Uwaga 3" xfId="24192" hidden="1"/>
    <cellStyle name="Uwaga 3" xfId="24190" hidden="1"/>
    <cellStyle name="Uwaga 3" xfId="24180" hidden="1"/>
    <cellStyle name="Uwaga 3" xfId="24177" hidden="1"/>
    <cellStyle name="Uwaga 3" xfId="24175" hidden="1"/>
    <cellStyle name="Uwaga 3" xfId="24166" hidden="1"/>
    <cellStyle name="Uwaga 3" xfId="24164" hidden="1"/>
    <cellStyle name="Uwaga 3" xfId="24162" hidden="1"/>
    <cellStyle name="Uwaga 3" xfId="24150" hidden="1"/>
    <cellStyle name="Uwaga 3" xfId="24147" hidden="1"/>
    <cellStyle name="Uwaga 3" xfId="24145" hidden="1"/>
    <cellStyle name="Uwaga 3" xfId="24135" hidden="1"/>
    <cellStyle name="Uwaga 3" xfId="24132" hidden="1"/>
    <cellStyle name="Uwaga 3" xfId="24130" hidden="1"/>
    <cellStyle name="Uwaga 3" xfId="24120" hidden="1"/>
    <cellStyle name="Uwaga 3" xfId="24117" hidden="1"/>
    <cellStyle name="Uwaga 3" xfId="24115" hidden="1"/>
    <cellStyle name="Uwaga 3" xfId="24108" hidden="1"/>
    <cellStyle name="Uwaga 3" xfId="24105" hidden="1"/>
    <cellStyle name="Uwaga 3" xfId="24103" hidden="1"/>
    <cellStyle name="Uwaga 3" xfId="24093" hidden="1"/>
    <cellStyle name="Uwaga 3" xfId="24090" hidden="1"/>
    <cellStyle name="Uwaga 3" xfId="24087" hidden="1"/>
    <cellStyle name="Uwaga 3" xfId="24078" hidden="1"/>
    <cellStyle name="Uwaga 3" xfId="24074" hidden="1"/>
    <cellStyle name="Uwaga 3" xfId="24071" hidden="1"/>
    <cellStyle name="Uwaga 3" xfId="24063" hidden="1"/>
    <cellStyle name="Uwaga 3" xfId="24060" hidden="1"/>
    <cellStyle name="Uwaga 3" xfId="24057" hidden="1"/>
    <cellStyle name="Uwaga 3" xfId="24048" hidden="1"/>
    <cellStyle name="Uwaga 3" xfId="24045" hidden="1"/>
    <cellStyle name="Uwaga 3" xfId="24042" hidden="1"/>
    <cellStyle name="Uwaga 3" xfId="24032" hidden="1"/>
    <cellStyle name="Uwaga 3" xfId="24028" hidden="1"/>
    <cellStyle name="Uwaga 3" xfId="24025" hidden="1"/>
    <cellStyle name="Uwaga 3" xfId="24016" hidden="1"/>
    <cellStyle name="Uwaga 3" xfId="24012" hidden="1"/>
    <cellStyle name="Uwaga 3" xfId="24010" hidden="1"/>
    <cellStyle name="Uwaga 3" xfId="24002" hidden="1"/>
    <cellStyle name="Uwaga 3" xfId="23998" hidden="1"/>
    <cellStyle name="Uwaga 3" xfId="23995" hidden="1"/>
    <cellStyle name="Uwaga 3" xfId="23988" hidden="1"/>
    <cellStyle name="Uwaga 3" xfId="23985" hidden="1"/>
    <cellStyle name="Uwaga 3" xfId="23982" hidden="1"/>
    <cellStyle name="Uwaga 3" xfId="23973" hidden="1"/>
    <cellStyle name="Uwaga 3" xfId="23968" hidden="1"/>
    <cellStyle name="Uwaga 3" xfId="23965" hidden="1"/>
    <cellStyle name="Uwaga 3" xfId="23958" hidden="1"/>
    <cellStyle name="Uwaga 3" xfId="23953" hidden="1"/>
    <cellStyle name="Uwaga 3" xfId="23950" hidden="1"/>
    <cellStyle name="Uwaga 3" xfId="23943" hidden="1"/>
    <cellStyle name="Uwaga 3" xfId="23938" hidden="1"/>
    <cellStyle name="Uwaga 3" xfId="23935" hidden="1"/>
    <cellStyle name="Uwaga 3" xfId="23929" hidden="1"/>
    <cellStyle name="Uwaga 3" xfId="23925" hidden="1"/>
    <cellStyle name="Uwaga 3" xfId="23922" hidden="1"/>
    <cellStyle name="Uwaga 3" xfId="23914" hidden="1"/>
    <cellStyle name="Uwaga 3" xfId="23909" hidden="1"/>
    <cellStyle name="Uwaga 3" xfId="23905" hidden="1"/>
    <cellStyle name="Uwaga 3" xfId="23899" hidden="1"/>
    <cellStyle name="Uwaga 3" xfId="23894" hidden="1"/>
    <cellStyle name="Uwaga 3" xfId="23890" hidden="1"/>
    <cellStyle name="Uwaga 3" xfId="23884" hidden="1"/>
    <cellStyle name="Uwaga 3" xfId="23879" hidden="1"/>
    <cellStyle name="Uwaga 3" xfId="23875" hidden="1"/>
    <cellStyle name="Uwaga 3" xfId="23870" hidden="1"/>
    <cellStyle name="Uwaga 3" xfId="23866" hidden="1"/>
    <cellStyle name="Uwaga 3" xfId="23862" hidden="1"/>
    <cellStyle name="Uwaga 3" xfId="23854" hidden="1"/>
    <cellStyle name="Uwaga 3" xfId="23849" hidden="1"/>
    <cellStyle name="Uwaga 3" xfId="23845" hidden="1"/>
    <cellStyle name="Uwaga 3" xfId="23839" hidden="1"/>
    <cellStyle name="Uwaga 3" xfId="23834" hidden="1"/>
    <cellStyle name="Uwaga 3" xfId="23830" hidden="1"/>
    <cellStyle name="Uwaga 3" xfId="23824" hidden="1"/>
    <cellStyle name="Uwaga 3" xfId="23819"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2" hidden="1"/>
    <cellStyle name="Uwaga 3" xfId="23736" hidden="1"/>
    <cellStyle name="Uwaga 3" xfId="23732" hidden="1"/>
    <cellStyle name="Uwaga 3" xfId="23728" hidden="1"/>
    <cellStyle name="Uwaga 3" xfId="24588" hidden="1"/>
    <cellStyle name="Uwaga 3" xfId="24587" hidden="1"/>
    <cellStyle name="Uwaga 3" xfId="24586" hidden="1"/>
    <cellStyle name="Uwaga 3" xfId="24573" hidden="1"/>
    <cellStyle name="Uwaga 3" xfId="24572" hidden="1"/>
    <cellStyle name="Uwaga 3" xfId="24571" hidden="1"/>
    <cellStyle name="Uwaga 3" xfId="24558" hidden="1"/>
    <cellStyle name="Uwaga 3" xfId="24557" hidden="1"/>
    <cellStyle name="Uwaga 3" xfId="24556" hidden="1"/>
    <cellStyle name="Uwaga 3" xfId="24543" hidden="1"/>
    <cellStyle name="Uwaga 3" xfId="24542" hidden="1"/>
    <cellStyle name="Uwaga 3" xfId="24541" hidden="1"/>
    <cellStyle name="Uwaga 3" xfId="24528" hidden="1"/>
    <cellStyle name="Uwaga 3" xfId="24527" hidden="1"/>
    <cellStyle name="Uwaga 3" xfId="24526" hidden="1"/>
    <cellStyle name="Uwaga 3" xfId="24514" hidden="1"/>
    <cellStyle name="Uwaga 3" xfId="24512" hidden="1"/>
    <cellStyle name="Uwaga 3" xfId="24510" hidden="1"/>
    <cellStyle name="Uwaga 3" xfId="24499" hidden="1"/>
    <cellStyle name="Uwaga 3" xfId="24497" hidden="1"/>
    <cellStyle name="Uwaga 3" xfId="24495" hidden="1"/>
    <cellStyle name="Uwaga 3" xfId="24484" hidden="1"/>
    <cellStyle name="Uwaga 3" xfId="24482" hidden="1"/>
    <cellStyle name="Uwaga 3" xfId="24480" hidden="1"/>
    <cellStyle name="Uwaga 3" xfId="24469" hidden="1"/>
    <cellStyle name="Uwaga 3" xfId="24467" hidden="1"/>
    <cellStyle name="Uwaga 3" xfId="24465" hidden="1"/>
    <cellStyle name="Uwaga 3" xfId="24454" hidden="1"/>
    <cellStyle name="Uwaga 3" xfId="24452" hidden="1"/>
    <cellStyle name="Uwaga 3" xfId="24450" hidden="1"/>
    <cellStyle name="Uwaga 3" xfId="24439" hidden="1"/>
    <cellStyle name="Uwaga 3" xfId="24437" hidden="1"/>
    <cellStyle name="Uwaga 3" xfId="24435" hidden="1"/>
    <cellStyle name="Uwaga 3" xfId="24424" hidden="1"/>
    <cellStyle name="Uwaga 3" xfId="24422" hidden="1"/>
    <cellStyle name="Uwaga 3" xfId="24420" hidden="1"/>
    <cellStyle name="Uwaga 3" xfId="24409" hidden="1"/>
    <cellStyle name="Uwaga 3" xfId="24407" hidden="1"/>
    <cellStyle name="Uwaga 3" xfId="24405" hidden="1"/>
    <cellStyle name="Uwaga 3" xfId="24394" hidden="1"/>
    <cellStyle name="Uwaga 3" xfId="24392" hidden="1"/>
    <cellStyle name="Uwaga 3" xfId="24390" hidden="1"/>
    <cellStyle name="Uwaga 3" xfId="24379" hidden="1"/>
    <cellStyle name="Uwaga 3" xfId="24377" hidden="1"/>
    <cellStyle name="Uwaga 3" xfId="24375" hidden="1"/>
    <cellStyle name="Uwaga 3" xfId="24364" hidden="1"/>
    <cellStyle name="Uwaga 3" xfId="24362" hidden="1"/>
    <cellStyle name="Uwaga 3" xfId="24360" hidden="1"/>
    <cellStyle name="Uwaga 3" xfId="24349" hidden="1"/>
    <cellStyle name="Uwaga 3" xfId="24347" hidden="1"/>
    <cellStyle name="Uwaga 3" xfId="24345" hidden="1"/>
    <cellStyle name="Uwaga 3" xfId="24334" hidden="1"/>
    <cellStyle name="Uwaga 3" xfId="24332" hidden="1"/>
    <cellStyle name="Uwaga 3" xfId="24329" hidden="1"/>
    <cellStyle name="Uwaga 3" xfId="24319" hidden="1"/>
    <cellStyle name="Uwaga 3" xfId="24316" hidden="1"/>
    <cellStyle name="Uwaga 3" xfId="24313" hidden="1"/>
    <cellStyle name="Uwaga 3" xfId="24304" hidden="1"/>
    <cellStyle name="Uwaga 3" xfId="24302" hidden="1"/>
    <cellStyle name="Uwaga 3" xfId="24299" hidden="1"/>
    <cellStyle name="Uwaga 3" xfId="24289" hidden="1"/>
    <cellStyle name="Uwaga 3" xfId="24287" hidden="1"/>
    <cellStyle name="Uwaga 3" xfId="24285" hidden="1"/>
    <cellStyle name="Uwaga 3" xfId="24274" hidden="1"/>
    <cellStyle name="Uwaga 3" xfId="24272" hidden="1"/>
    <cellStyle name="Uwaga 3" xfId="24270" hidden="1"/>
    <cellStyle name="Uwaga 3" xfId="24259" hidden="1"/>
    <cellStyle name="Uwaga 3" xfId="24257" hidden="1"/>
    <cellStyle name="Uwaga 3" xfId="24255" hidden="1"/>
    <cellStyle name="Uwaga 3" xfId="24244" hidden="1"/>
    <cellStyle name="Uwaga 3" xfId="24242" hidden="1"/>
    <cellStyle name="Uwaga 3" xfId="24240" hidden="1"/>
    <cellStyle name="Uwaga 3" xfId="24229" hidden="1"/>
    <cellStyle name="Uwaga 3" xfId="24227" hidden="1"/>
    <cellStyle name="Uwaga 3" xfId="24225" hidden="1"/>
    <cellStyle name="Uwaga 3" xfId="24214" hidden="1"/>
    <cellStyle name="Uwaga 3" xfId="24212" hidden="1"/>
    <cellStyle name="Uwaga 3" xfId="24209" hidden="1"/>
    <cellStyle name="Uwaga 3" xfId="24199" hidden="1"/>
    <cellStyle name="Uwaga 3" xfId="24196" hidden="1"/>
    <cellStyle name="Uwaga 3" xfId="24193" hidden="1"/>
    <cellStyle name="Uwaga 3" xfId="24184" hidden="1"/>
    <cellStyle name="Uwaga 3" xfId="24181" hidden="1"/>
    <cellStyle name="Uwaga 3" xfId="24178" hidden="1"/>
    <cellStyle name="Uwaga 3" xfId="24169" hidden="1"/>
    <cellStyle name="Uwaga 3" xfId="24167" hidden="1"/>
    <cellStyle name="Uwaga 3" xfId="24165" hidden="1"/>
    <cellStyle name="Uwaga 3" xfId="24154" hidden="1"/>
    <cellStyle name="Uwaga 3" xfId="24151" hidden="1"/>
    <cellStyle name="Uwaga 3" xfId="24148" hidden="1"/>
    <cellStyle name="Uwaga 3" xfId="24139" hidden="1"/>
    <cellStyle name="Uwaga 3" xfId="24136" hidden="1"/>
    <cellStyle name="Uwaga 3" xfId="24133" hidden="1"/>
    <cellStyle name="Uwaga 3" xfId="24124" hidden="1"/>
    <cellStyle name="Uwaga 3" xfId="24121" hidden="1"/>
    <cellStyle name="Uwaga 3" xfId="24118" hidden="1"/>
    <cellStyle name="Uwaga 3" xfId="24111" hidden="1"/>
    <cellStyle name="Uwaga 3" xfId="24107" hidden="1"/>
    <cellStyle name="Uwaga 3" xfId="24104" hidden="1"/>
    <cellStyle name="Uwaga 3" xfId="24096" hidden="1"/>
    <cellStyle name="Uwaga 3" xfId="24092" hidden="1"/>
    <cellStyle name="Uwaga 3" xfId="24089" hidden="1"/>
    <cellStyle name="Uwaga 3" xfId="24081" hidden="1"/>
    <cellStyle name="Uwaga 3" xfId="24077" hidden="1"/>
    <cellStyle name="Uwaga 3" xfId="24073" hidden="1"/>
    <cellStyle name="Uwaga 3" xfId="24066" hidden="1"/>
    <cellStyle name="Uwaga 3" xfId="24062" hidden="1"/>
    <cellStyle name="Uwaga 3" xfId="24059" hidden="1"/>
    <cellStyle name="Uwaga 3" xfId="24051" hidden="1"/>
    <cellStyle name="Uwaga 3" xfId="24047" hidden="1"/>
    <cellStyle name="Uwaga 3" xfId="24044" hidden="1"/>
    <cellStyle name="Uwaga 3" xfId="24035" hidden="1"/>
    <cellStyle name="Uwaga 3" xfId="24030" hidden="1"/>
    <cellStyle name="Uwaga 3" xfId="24026" hidden="1"/>
    <cellStyle name="Uwaga 3" xfId="24020" hidden="1"/>
    <cellStyle name="Uwaga 3" xfId="24015" hidden="1"/>
    <cellStyle name="Uwaga 3" xfId="24011" hidden="1"/>
    <cellStyle name="Uwaga 3" xfId="24005" hidden="1"/>
    <cellStyle name="Uwaga 3" xfId="24000" hidden="1"/>
    <cellStyle name="Uwaga 3" xfId="23996" hidden="1"/>
    <cellStyle name="Uwaga 3" xfId="23991" hidden="1"/>
    <cellStyle name="Uwaga 3" xfId="23987" hidden="1"/>
    <cellStyle name="Uwaga 3" xfId="23983" hidden="1"/>
    <cellStyle name="Uwaga 3" xfId="23976" hidden="1"/>
    <cellStyle name="Uwaga 3" xfId="23971" hidden="1"/>
    <cellStyle name="Uwaga 3" xfId="23967" hidden="1"/>
    <cellStyle name="Uwaga 3" xfId="23960" hidden="1"/>
    <cellStyle name="Uwaga 3" xfId="23955" hidden="1"/>
    <cellStyle name="Uwaga 3" xfId="23951" hidden="1"/>
    <cellStyle name="Uwaga 3" xfId="23946" hidden="1"/>
    <cellStyle name="Uwaga 3" xfId="23941" hidden="1"/>
    <cellStyle name="Uwaga 3" xfId="23937" hidden="1"/>
    <cellStyle name="Uwaga 3" xfId="23931" hidden="1"/>
    <cellStyle name="Uwaga 3" xfId="23927" hidden="1"/>
    <cellStyle name="Uwaga 3" xfId="23924" hidden="1"/>
    <cellStyle name="Uwaga 3" xfId="23917" hidden="1"/>
    <cellStyle name="Uwaga 3" xfId="23912" hidden="1"/>
    <cellStyle name="Uwaga 3" xfId="23907" hidden="1"/>
    <cellStyle name="Uwaga 3" xfId="23901" hidden="1"/>
    <cellStyle name="Uwaga 3" xfId="23896" hidden="1"/>
    <cellStyle name="Uwaga 3" xfId="23891" hidden="1"/>
    <cellStyle name="Uwaga 3" xfId="23886" hidden="1"/>
    <cellStyle name="Uwaga 3" xfId="23881" hidden="1"/>
    <cellStyle name="Uwaga 3" xfId="23876" hidden="1"/>
    <cellStyle name="Uwaga 3" xfId="23872" hidden="1"/>
    <cellStyle name="Uwaga 3" xfId="23868" hidden="1"/>
    <cellStyle name="Uwaga 3" xfId="23863" hidden="1"/>
    <cellStyle name="Uwaga 3" xfId="23856" hidden="1"/>
    <cellStyle name="Uwaga 3" xfId="23851" hidden="1"/>
    <cellStyle name="Uwaga 3" xfId="23846" hidden="1"/>
    <cellStyle name="Uwaga 3" xfId="23840" hidden="1"/>
    <cellStyle name="Uwaga 3" xfId="23835"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3" hidden="1"/>
    <cellStyle name="Uwaga 3" xfId="24591" hidden="1"/>
    <cellStyle name="Uwaga 3" xfId="24589" hidden="1"/>
    <cellStyle name="Uwaga 3" xfId="24576" hidden="1"/>
    <cellStyle name="Uwaga 3" xfId="24575" hidden="1"/>
    <cellStyle name="Uwaga 3" xfId="24574" hidden="1"/>
    <cellStyle name="Uwaga 3" xfId="24561" hidden="1"/>
    <cellStyle name="Uwaga 3" xfId="24560" hidden="1"/>
    <cellStyle name="Uwaga 3" xfId="24559" hidden="1"/>
    <cellStyle name="Uwaga 3" xfId="24547" hidden="1"/>
    <cellStyle name="Uwaga 3" xfId="24545" hidden="1"/>
    <cellStyle name="Uwaga 3" xfId="24544" hidden="1"/>
    <cellStyle name="Uwaga 3" xfId="24531" hidden="1"/>
    <cellStyle name="Uwaga 3" xfId="24530" hidden="1"/>
    <cellStyle name="Uwaga 3" xfId="24529" hidden="1"/>
    <cellStyle name="Uwaga 3" xfId="24517" hidden="1"/>
    <cellStyle name="Uwaga 3" xfId="24515" hidden="1"/>
    <cellStyle name="Uwaga 3" xfId="24513" hidden="1"/>
    <cellStyle name="Uwaga 3" xfId="24502" hidden="1"/>
    <cellStyle name="Uwaga 3" xfId="24500" hidden="1"/>
    <cellStyle name="Uwaga 3" xfId="24498" hidden="1"/>
    <cellStyle name="Uwaga 3" xfId="24487" hidden="1"/>
    <cellStyle name="Uwaga 3" xfId="24485" hidden="1"/>
    <cellStyle name="Uwaga 3" xfId="24483" hidden="1"/>
    <cellStyle name="Uwaga 3" xfId="24472" hidden="1"/>
    <cellStyle name="Uwaga 3" xfId="24470" hidden="1"/>
    <cellStyle name="Uwaga 3" xfId="24468" hidden="1"/>
    <cellStyle name="Uwaga 3" xfId="24457" hidden="1"/>
    <cellStyle name="Uwaga 3" xfId="24455" hidden="1"/>
    <cellStyle name="Uwaga 3" xfId="24453" hidden="1"/>
    <cellStyle name="Uwaga 3" xfId="24442" hidden="1"/>
    <cellStyle name="Uwaga 3" xfId="24440" hidden="1"/>
    <cellStyle name="Uwaga 3" xfId="24438" hidden="1"/>
    <cellStyle name="Uwaga 3" xfId="24427" hidden="1"/>
    <cellStyle name="Uwaga 3" xfId="24425" hidden="1"/>
    <cellStyle name="Uwaga 3" xfId="24423" hidden="1"/>
    <cellStyle name="Uwaga 3" xfId="24412" hidden="1"/>
    <cellStyle name="Uwaga 3" xfId="24410" hidden="1"/>
    <cellStyle name="Uwaga 3" xfId="24408" hidden="1"/>
    <cellStyle name="Uwaga 3" xfId="24397" hidden="1"/>
    <cellStyle name="Uwaga 3" xfId="24395" hidden="1"/>
    <cellStyle name="Uwaga 3" xfId="24393" hidden="1"/>
    <cellStyle name="Uwaga 3" xfId="24382" hidden="1"/>
    <cellStyle name="Uwaga 3" xfId="24380" hidden="1"/>
    <cellStyle name="Uwaga 3" xfId="24378" hidden="1"/>
    <cellStyle name="Uwaga 3" xfId="24367" hidden="1"/>
    <cellStyle name="Uwaga 3" xfId="24365" hidden="1"/>
    <cellStyle name="Uwaga 3" xfId="24363" hidden="1"/>
    <cellStyle name="Uwaga 3" xfId="24352" hidden="1"/>
    <cellStyle name="Uwaga 3" xfId="24350" hidden="1"/>
    <cellStyle name="Uwaga 3" xfId="24348" hidden="1"/>
    <cellStyle name="Uwaga 3" xfId="24337" hidden="1"/>
    <cellStyle name="Uwaga 3" xfId="24335" hidden="1"/>
    <cellStyle name="Uwaga 3" xfId="24333" hidden="1"/>
    <cellStyle name="Uwaga 3" xfId="24322" hidden="1"/>
    <cellStyle name="Uwaga 3" xfId="24320" hidden="1"/>
    <cellStyle name="Uwaga 3" xfId="24318" hidden="1"/>
    <cellStyle name="Uwaga 3" xfId="24307" hidden="1"/>
    <cellStyle name="Uwaga 3" xfId="24305" hidden="1"/>
    <cellStyle name="Uwaga 3" xfId="24303" hidden="1"/>
    <cellStyle name="Uwaga 3" xfId="24292" hidden="1"/>
    <cellStyle name="Uwaga 3" xfId="24290" hidden="1"/>
    <cellStyle name="Uwaga 3" xfId="24288" hidden="1"/>
    <cellStyle name="Uwaga 3" xfId="24277" hidden="1"/>
    <cellStyle name="Uwaga 3" xfId="24275" hidden="1"/>
    <cellStyle name="Uwaga 3" xfId="24273" hidden="1"/>
    <cellStyle name="Uwaga 3" xfId="24262" hidden="1"/>
    <cellStyle name="Uwaga 3" xfId="24260" hidden="1"/>
    <cellStyle name="Uwaga 3" xfId="24258" hidden="1"/>
    <cellStyle name="Uwaga 3" xfId="24247" hidden="1"/>
    <cellStyle name="Uwaga 3" xfId="24245" hidden="1"/>
    <cellStyle name="Uwaga 3" xfId="24243" hidden="1"/>
    <cellStyle name="Uwaga 3" xfId="24232" hidden="1"/>
    <cellStyle name="Uwaga 3" xfId="24230" hidden="1"/>
    <cellStyle name="Uwaga 3" xfId="24228" hidden="1"/>
    <cellStyle name="Uwaga 3" xfId="24217" hidden="1"/>
    <cellStyle name="Uwaga 3" xfId="24215" hidden="1"/>
    <cellStyle name="Uwaga 3" xfId="24213" hidden="1"/>
    <cellStyle name="Uwaga 3" xfId="24202" hidden="1"/>
    <cellStyle name="Uwaga 3" xfId="24200" hidden="1"/>
    <cellStyle name="Uwaga 3" xfId="24197" hidden="1"/>
    <cellStyle name="Uwaga 3" xfId="24187" hidden="1"/>
    <cellStyle name="Uwaga 3" xfId="24185" hidden="1"/>
    <cellStyle name="Uwaga 3" xfId="24183" hidden="1"/>
    <cellStyle name="Uwaga 3" xfId="24172" hidden="1"/>
    <cellStyle name="Uwaga 3" xfId="24170" hidden="1"/>
    <cellStyle name="Uwaga 3" xfId="24168" hidden="1"/>
    <cellStyle name="Uwaga 3" xfId="24157" hidden="1"/>
    <cellStyle name="Uwaga 3" xfId="24155" hidden="1"/>
    <cellStyle name="Uwaga 3" xfId="24152" hidden="1"/>
    <cellStyle name="Uwaga 3" xfId="24142" hidden="1"/>
    <cellStyle name="Uwaga 3" xfId="24140" hidden="1"/>
    <cellStyle name="Uwaga 3" xfId="24137" hidden="1"/>
    <cellStyle name="Uwaga 3" xfId="24127" hidden="1"/>
    <cellStyle name="Uwaga 3" xfId="24125" hidden="1"/>
    <cellStyle name="Uwaga 3" xfId="24122" hidden="1"/>
    <cellStyle name="Uwaga 3" xfId="24113" hidden="1"/>
    <cellStyle name="Uwaga 3" xfId="24110" hidden="1"/>
    <cellStyle name="Uwaga 3" xfId="24106" hidden="1"/>
    <cellStyle name="Uwaga 3" xfId="24098" hidden="1"/>
    <cellStyle name="Uwaga 3" xfId="24095" hidden="1"/>
    <cellStyle name="Uwaga 3" xfId="24091" hidden="1"/>
    <cellStyle name="Uwaga 3" xfId="24083" hidden="1"/>
    <cellStyle name="Uwaga 3" xfId="24080" hidden="1"/>
    <cellStyle name="Uwaga 3" xfId="24076" hidden="1"/>
    <cellStyle name="Uwaga 3" xfId="24068" hidden="1"/>
    <cellStyle name="Uwaga 3" xfId="24065" hidden="1"/>
    <cellStyle name="Uwaga 3" xfId="24061" hidden="1"/>
    <cellStyle name="Uwaga 3" xfId="24053" hidden="1"/>
    <cellStyle name="Uwaga 3" xfId="24050" hidden="1"/>
    <cellStyle name="Uwaga 3" xfId="24046" hidden="1"/>
    <cellStyle name="Uwaga 3" xfId="24038" hidden="1"/>
    <cellStyle name="Uwaga 3" xfId="24034" hidden="1"/>
    <cellStyle name="Uwaga 3" xfId="24029" hidden="1"/>
    <cellStyle name="Uwaga 3" xfId="24023" hidden="1"/>
    <cellStyle name="Uwaga 3" xfId="24019" hidden="1"/>
    <cellStyle name="Uwaga 3" xfId="24014" hidden="1"/>
    <cellStyle name="Uwaga 3" xfId="24008" hidden="1"/>
    <cellStyle name="Uwaga 3" xfId="24004" hidden="1"/>
    <cellStyle name="Uwaga 3" xfId="23999" hidden="1"/>
    <cellStyle name="Uwaga 3" xfId="23993" hidden="1"/>
    <cellStyle name="Uwaga 3" xfId="23990" hidden="1"/>
    <cellStyle name="Uwaga 3" xfId="23986" hidden="1"/>
    <cellStyle name="Uwaga 3" xfId="23978" hidden="1"/>
    <cellStyle name="Uwaga 3" xfId="23975" hidden="1"/>
    <cellStyle name="Uwaga 3" xfId="23970" hidden="1"/>
    <cellStyle name="Uwaga 3" xfId="23963" hidden="1"/>
    <cellStyle name="Uwaga 3" xfId="23959" hidden="1"/>
    <cellStyle name="Uwaga 3" xfId="23954" hidden="1"/>
    <cellStyle name="Uwaga 3" xfId="23948" hidden="1"/>
    <cellStyle name="Uwaga 3" xfId="23944" hidden="1"/>
    <cellStyle name="Uwaga 3" xfId="23939" hidden="1"/>
    <cellStyle name="Uwaga 3" xfId="23933" hidden="1"/>
    <cellStyle name="Uwaga 3" xfId="23930" hidden="1"/>
    <cellStyle name="Uwaga 3" xfId="23926" hidden="1"/>
    <cellStyle name="Uwaga 3" xfId="23918" hidden="1"/>
    <cellStyle name="Uwaga 3" xfId="23913" hidden="1"/>
    <cellStyle name="Uwaga 3" xfId="23908" hidden="1"/>
    <cellStyle name="Uwaga 3" xfId="23903" hidden="1"/>
    <cellStyle name="Uwaga 3" xfId="23898" hidden="1"/>
    <cellStyle name="Uwaga 3" xfId="23893" hidden="1"/>
    <cellStyle name="Uwaga 3" xfId="23888" hidden="1"/>
    <cellStyle name="Uwaga 3" xfId="23883" hidden="1"/>
    <cellStyle name="Uwaga 3" xfId="23878" hidden="1"/>
    <cellStyle name="Uwaga 3" xfId="23873" hidden="1"/>
    <cellStyle name="Uwaga 3" xfId="23869" hidden="1"/>
    <cellStyle name="Uwaga 3" xfId="23864"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597" hidden="1"/>
    <cellStyle name="Uwaga 3" xfId="24596" hidden="1"/>
    <cellStyle name="Uwaga 3" xfId="24594" hidden="1"/>
    <cellStyle name="Uwaga 3" xfId="24581" hidden="1"/>
    <cellStyle name="Uwaga 3" xfId="24579" hidden="1"/>
    <cellStyle name="Uwaga 3" xfId="24577" hidden="1"/>
    <cellStyle name="Uwaga 3" xfId="24567" hidden="1"/>
    <cellStyle name="Uwaga 3" xfId="24565" hidden="1"/>
    <cellStyle name="Uwaga 3" xfId="24563" hidden="1"/>
    <cellStyle name="Uwaga 3" xfId="24552" hidden="1"/>
    <cellStyle name="Uwaga 3" xfId="24550" hidden="1"/>
    <cellStyle name="Uwaga 3" xfId="24548" hidden="1"/>
    <cellStyle name="Uwaga 3" xfId="24535" hidden="1"/>
    <cellStyle name="Uwaga 3" xfId="24533" hidden="1"/>
    <cellStyle name="Uwaga 3" xfId="24532" hidden="1"/>
    <cellStyle name="Uwaga 3" xfId="24519" hidden="1"/>
    <cellStyle name="Uwaga 3" xfId="24518" hidden="1"/>
    <cellStyle name="Uwaga 3" xfId="24516" hidden="1"/>
    <cellStyle name="Uwaga 3" xfId="24504" hidden="1"/>
    <cellStyle name="Uwaga 3" xfId="24503" hidden="1"/>
    <cellStyle name="Uwaga 3" xfId="24501" hidden="1"/>
    <cellStyle name="Uwaga 3" xfId="24489" hidden="1"/>
    <cellStyle name="Uwaga 3" xfId="24488" hidden="1"/>
    <cellStyle name="Uwaga 3" xfId="24486" hidden="1"/>
    <cellStyle name="Uwaga 3" xfId="24474" hidden="1"/>
    <cellStyle name="Uwaga 3" xfId="24473" hidden="1"/>
    <cellStyle name="Uwaga 3" xfId="24471" hidden="1"/>
    <cellStyle name="Uwaga 3" xfId="24459" hidden="1"/>
    <cellStyle name="Uwaga 3" xfId="24458" hidden="1"/>
    <cellStyle name="Uwaga 3" xfId="24456" hidden="1"/>
    <cellStyle name="Uwaga 3" xfId="24444" hidden="1"/>
    <cellStyle name="Uwaga 3" xfId="24443" hidden="1"/>
    <cellStyle name="Uwaga 3" xfId="24441" hidden="1"/>
    <cellStyle name="Uwaga 3" xfId="24429" hidden="1"/>
    <cellStyle name="Uwaga 3" xfId="24428" hidden="1"/>
    <cellStyle name="Uwaga 3" xfId="24426" hidden="1"/>
    <cellStyle name="Uwaga 3" xfId="24414" hidden="1"/>
    <cellStyle name="Uwaga 3" xfId="24413" hidden="1"/>
    <cellStyle name="Uwaga 3" xfId="24411" hidden="1"/>
    <cellStyle name="Uwaga 3" xfId="24399" hidden="1"/>
    <cellStyle name="Uwaga 3" xfId="24398" hidden="1"/>
    <cellStyle name="Uwaga 3" xfId="24396" hidden="1"/>
    <cellStyle name="Uwaga 3" xfId="24384" hidden="1"/>
    <cellStyle name="Uwaga 3" xfId="24383" hidden="1"/>
    <cellStyle name="Uwaga 3" xfId="24381" hidden="1"/>
    <cellStyle name="Uwaga 3" xfId="24369" hidden="1"/>
    <cellStyle name="Uwaga 3" xfId="24368" hidden="1"/>
    <cellStyle name="Uwaga 3" xfId="24366" hidden="1"/>
    <cellStyle name="Uwaga 3" xfId="24354" hidden="1"/>
    <cellStyle name="Uwaga 3" xfId="24353" hidden="1"/>
    <cellStyle name="Uwaga 3" xfId="24351" hidden="1"/>
    <cellStyle name="Uwaga 3" xfId="24339" hidden="1"/>
    <cellStyle name="Uwaga 3" xfId="24338" hidden="1"/>
    <cellStyle name="Uwaga 3" xfId="24336" hidden="1"/>
    <cellStyle name="Uwaga 3" xfId="24324" hidden="1"/>
    <cellStyle name="Uwaga 3" xfId="24323" hidden="1"/>
    <cellStyle name="Uwaga 3" xfId="24321" hidden="1"/>
    <cellStyle name="Uwaga 3" xfId="24309" hidden="1"/>
    <cellStyle name="Uwaga 3" xfId="24308" hidden="1"/>
    <cellStyle name="Uwaga 3" xfId="24306" hidden="1"/>
    <cellStyle name="Uwaga 3" xfId="24294" hidden="1"/>
    <cellStyle name="Uwaga 3" xfId="24293" hidden="1"/>
    <cellStyle name="Uwaga 3" xfId="24291" hidden="1"/>
    <cellStyle name="Uwaga 3" xfId="24279" hidden="1"/>
    <cellStyle name="Uwaga 3" xfId="24278" hidden="1"/>
    <cellStyle name="Uwaga 3" xfId="24276" hidden="1"/>
    <cellStyle name="Uwaga 3" xfId="24264" hidden="1"/>
    <cellStyle name="Uwaga 3" xfId="24263" hidden="1"/>
    <cellStyle name="Uwaga 3" xfId="24261" hidden="1"/>
    <cellStyle name="Uwaga 3" xfId="24249" hidden="1"/>
    <cellStyle name="Uwaga 3" xfId="24248" hidden="1"/>
    <cellStyle name="Uwaga 3" xfId="24246" hidden="1"/>
    <cellStyle name="Uwaga 3" xfId="24234" hidden="1"/>
    <cellStyle name="Uwaga 3" xfId="24233" hidden="1"/>
    <cellStyle name="Uwaga 3" xfId="24231" hidden="1"/>
    <cellStyle name="Uwaga 3" xfId="24219" hidden="1"/>
    <cellStyle name="Uwaga 3" xfId="24218" hidden="1"/>
    <cellStyle name="Uwaga 3" xfId="24216" hidden="1"/>
    <cellStyle name="Uwaga 3" xfId="24204" hidden="1"/>
    <cellStyle name="Uwaga 3" xfId="24203" hidden="1"/>
    <cellStyle name="Uwaga 3" xfId="24201" hidden="1"/>
    <cellStyle name="Uwaga 3" xfId="24189" hidden="1"/>
    <cellStyle name="Uwaga 3" xfId="24188" hidden="1"/>
    <cellStyle name="Uwaga 3" xfId="24186" hidden="1"/>
    <cellStyle name="Uwaga 3" xfId="24174" hidden="1"/>
    <cellStyle name="Uwaga 3" xfId="24173" hidden="1"/>
    <cellStyle name="Uwaga 3" xfId="24171" hidden="1"/>
    <cellStyle name="Uwaga 3" xfId="24159" hidden="1"/>
    <cellStyle name="Uwaga 3" xfId="24158" hidden="1"/>
    <cellStyle name="Uwaga 3" xfId="24156" hidden="1"/>
    <cellStyle name="Uwaga 3" xfId="24144" hidden="1"/>
    <cellStyle name="Uwaga 3" xfId="24143" hidden="1"/>
    <cellStyle name="Uwaga 3" xfId="24141" hidden="1"/>
    <cellStyle name="Uwaga 3" xfId="24129" hidden="1"/>
    <cellStyle name="Uwaga 3" xfId="24128" hidden="1"/>
    <cellStyle name="Uwaga 3" xfId="24126" hidden="1"/>
    <cellStyle name="Uwaga 3" xfId="24114" hidden="1"/>
    <cellStyle name="Uwaga 3" xfId="24112" hidden="1"/>
    <cellStyle name="Uwaga 3" xfId="24109" hidden="1"/>
    <cellStyle name="Uwaga 3" xfId="24099" hidden="1"/>
    <cellStyle name="Uwaga 3" xfId="24097" hidden="1"/>
    <cellStyle name="Uwaga 3" xfId="24094" hidden="1"/>
    <cellStyle name="Uwaga 3" xfId="24084" hidden="1"/>
    <cellStyle name="Uwaga 3" xfId="24082" hidden="1"/>
    <cellStyle name="Uwaga 3" xfId="24079" hidden="1"/>
    <cellStyle name="Uwaga 3" xfId="24069" hidden="1"/>
    <cellStyle name="Uwaga 3" xfId="24067" hidden="1"/>
    <cellStyle name="Uwaga 3" xfId="24064" hidden="1"/>
    <cellStyle name="Uwaga 3" xfId="24054" hidden="1"/>
    <cellStyle name="Uwaga 3" xfId="24052" hidden="1"/>
    <cellStyle name="Uwaga 3" xfId="24049" hidden="1"/>
    <cellStyle name="Uwaga 3" xfId="24039" hidden="1"/>
    <cellStyle name="Uwaga 3" xfId="24037" hidden="1"/>
    <cellStyle name="Uwaga 3" xfId="24033" hidden="1"/>
    <cellStyle name="Uwaga 3" xfId="24024" hidden="1"/>
    <cellStyle name="Uwaga 3" xfId="24021" hidden="1"/>
    <cellStyle name="Uwaga 3" xfId="24017" hidden="1"/>
    <cellStyle name="Uwaga 3" xfId="24009" hidden="1"/>
    <cellStyle name="Uwaga 3" xfId="24007" hidden="1"/>
    <cellStyle name="Uwaga 3" xfId="24003" hidden="1"/>
    <cellStyle name="Uwaga 3" xfId="23994" hidden="1"/>
    <cellStyle name="Uwaga 3" xfId="23992" hidden="1"/>
    <cellStyle name="Uwaga 3" xfId="23989" hidden="1"/>
    <cellStyle name="Uwaga 3" xfId="23979" hidden="1"/>
    <cellStyle name="Uwaga 3" xfId="23977" hidden="1"/>
    <cellStyle name="Uwaga 3" xfId="23972" hidden="1"/>
    <cellStyle name="Uwaga 3" xfId="23964" hidden="1"/>
    <cellStyle name="Uwaga 3" xfId="23962" hidden="1"/>
    <cellStyle name="Uwaga 3" xfId="23957" hidden="1"/>
    <cellStyle name="Uwaga 3" xfId="23949" hidden="1"/>
    <cellStyle name="Uwaga 3" xfId="23947" hidden="1"/>
    <cellStyle name="Uwaga 3" xfId="23942" hidden="1"/>
    <cellStyle name="Uwaga 3" xfId="23934" hidden="1"/>
    <cellStyle name="Uwaga 3" xfId="23932" hidden="1"/>
    <cellStyle name="Uwaga 3" xfId="23928" hidden="1"/>
    <cellStyle name="Uwaga 3" xfId="23919" hidden="1"/>
    <cellStyle name="Uwaga 3" xfId="23916" hidden="1"/>
    <cellStyle name="Uwaga 3" xfId="23911" hidden="1"/>
    <cellStyle name="Uwaga 3" xfId="23904" hidden="1"/>
    <cellStyle name="Uwaga 3" xfId="23900" hidden="1"/>
    <cellStyle name="Uwaga 3" xfId="23895" hidden="1"/>
    <cellStyle name="Uwaga 3" xfId="23889" hidden="1"/>
    <cellStyle name="Uwaga 3" xfId="23885" hidden="1"/>
    <cellStyle name="Uwaga 3" xfId="23880" hidden="1"/>
    <cellStyle name="Uwaga 3" xfId="23874" hidden="1"/>
    <cellStyle name="Uwaga 3" xfId="23871" hidden="1"/>
    <cellStyle name="Uwaga 3" xfId="23867" hidden="1"/>
    <cellStyle name="Uwaga 3" xfId="23858" hidden="1"/>
    <cellStyle name="Uwaga 3" xfId="23853" hidden="1"/>
    <cellStyle name="Uwaga 3" xfId="23848" hidden="1"/>
    <cellStyle name="Uwaga 3" xfId="23843" hidden="1"/>
    <cellStyle name="Uwaga 3" xfId="23838" hidden="1"/>
    <cellStyle name="Uwaga 3" xfId="23833" hidden="1"/>
    <cellStyle name="Uwaga 3" xfId="23828" hidden="1"/>
    <cellStyle name="Uwaga 3" xfId="23823" hidden="1"/>
    <cellStyle name="Uwaga 3" xfId="23818" hidden="1"/>
    <cellStyle name="Uwaga 3" xfId="23814" hidden="1"/>
    <cellStyle name="Uwaga 3" xfId="23809" hidden="1"/>
    <cellStyle name="Uwaga 3" xfId="23804" hidden="1"/>
    <cellStyle name="Uwaga 3" xfId="23799" hidden="1"/>
    <cellStyle name="Uwaga 3" xfId="23795" hidden="1"/>
    <cellStyle name="Uwaga 3" xfId="23791" hidden="1"/>
    <cellStyle name="Uwaga 3" xfId="23784" hidden="1"/>
    <cellStyle name="Uwaga 3" xfId="23780" hidden="1"/>
    <cellStyle name="Uwaga 3" xfId="23775" hidden="1"/>
    <cellStyle name="Uwaga 3" xfId="23769" hidden="1"/>
    <cellStyle name="Uwaga 3" xfId="23765" hidden="1"/>
    <cellStyle name="Uwaga 3" xfId="23760" hidden="1"/>
    <cellStyle name="Uwaga 3" xfId="23754" hidden="1"/>
    <cellStyle name="Uwaga 3" xfId="23750" hidden="1"/>
    <cellStyle name="Uwaga 3" xfId="23746" hidden="1"/>
    <cellStyle name="Uwaga 3" xfId="23739" hidden="1"/>
    <cellStyle name="Uwaga 3" xfId="23735" hidden="1"/>
    <cellStyle name="Uwaga 3" xfId="23731" hidden="1"/>
    <cellStyle name="Uwaga 3" xfId="24693" hidden="1"/>
    <cellStyle name="Uwaga 3" xfId="24694" hidden="1"/>
    <cellStyle name="Uwaga 3" xfId="24696" hidden="1"/>
    <cellStyle name="Uwaga 3" xfId="24702" hidden="1"/>
    <cellStyle name="Uwaga 3" xfId="24703" hidden="1"/>
    <cellStyle name="Uwaga 3" xfId="24706" hidden="1"/>
    <cellStyle name="Uwaga 3" xfId="24711" hidden="1"/>
    <cellStyle name="Uwaga 3" xfId="24712" hidden="1"/>
    <cellStyle name="Uwaga 3" xfId="24715" hidden="1"/>
    <cellStyle name="Uwaga 3" xfId="24720" hidden="1"/>
    <cellStyle name="Uwaga 3" xfId="24721" hidden="1"/>
    <cellStyle name="Uwaga 3" xfId="24722" hidden="1"/>
    <cellStyle name="Uwaga 3" xfId="24729" hidden="1"/>
    <cellStyle name="Uwaga 3" xfId="24732" hidden="1"/>
    <cellStyle name="Uwaga 3" xfId="24735" hidden="1"/>
    <cellStyle name="Uwaga 3" xfId="24741" hidden="1"/>
    <cellStyle name="Uwaga 3" xfId="24744" hidden="1"/>
    <cellStyle name="Uwaga 3" xfId="24746" hidden="1"/>
    <cellStyle name="Uwaga 3" xfId="24751" hidden="1"/>
    <cellStyle name="Uwaga 3" xfId="24754" hidden="1"/>
    <cellStyle name="Uwaga 3" xfId="24755" hidden="1"/>
    <cellStyle name="Uwaga 3" xfId="24759" hidden="1"/>
    <cellStyle name="Uwaga 3" xfId="24762" hidden="1"/>
    <cellStyle name="Uwaga 3" xfId="24764" hidden="1"/>
    <cellStyle name="Uwaga 3" xfId="24765" hidden="1"/>
    <cellStyle name="Uwaga 3" xfId="24766" hidden="1"/>
    <cellStyle name="Uwaga 3" xfId="24769" hidden="1"/>
    <cellStyle name="Uwaga 3" xfId="24776" hidden="1"/>
    <cellStyle name="Uwaga 3" xfId="24779" hidden="1"/>
    <cellStyle name="Uwaga 3" xfId="24782" hidden="1"/>
    <cellStyle name="Uwaga 3" xfId="24785" hidden="1"/>
    <cellStyle name="Uwaga 3" xfId="24788" hidden="1"/>
    <cellStyle name="Uwaga 3" xfId="24791" hidden="1"/>
    <cellStyle name="Uwaga 3" xfId="24793" hidden="1"/>
    <cellStyle name="Uwaga 3" xfId="24796" hidden="1"/>
    <cellStyle name="Uwaga 3" xfId="24799" hidden="1"/>
    <cellStyle name="Uwaga 3" xfId="24801" hidden="1"/>
    <cellStyle name="Uwaga 3" xfId="24802" hidden="1"/>
    <cellStyle name="Uwaga 3" xfId="24804" hidden="1"/>
    <cellStyle name="Uwaga 3" xfId="24811" hidden="1"/>
    <cellStyle name="Uwaga 3" xfId="24814" hidden="1"/>
    <cellStyle name="Uwaga 3" xfId="24817" hidden="1"/>
    <cellStyle name="Uwaga 3" xfId="24821" hidden="1"/>
    <cellStyle name="Uwaga 3" xfId="24824" hidden="1"/>
    <cellStyle name="Uwaga 3" xfId="24827" hidden="1"/>
    <cellStyle name="Uwaga 3" xfId="24829" hidden="1"/>
    <cellStyle name="Uwaga 3" xfId="24832" hidden="1"/>
    <cellStyle name="Uwaga 3" xfId="24835" hidden="1"/>
    <cellStyle name="Uwaga 3" xfId="24837" hidden="1"/>
    <cellStyle name="Uwaga 3" xfId="24838" hidden="1"/>
    <cellStyle name="Uwaga 3" xfId="24841" hidden="1"/>
    <cellStyle name="Uwaga 3" xfId="24848" hidden="1"/>
    <cellStyle name="Uwaga 3" xfId="24851" hidden="1"/>
    <cellStyle name="Uwaga 3" xfId="24854" hidden="1"/>
    <cellStyle name="Uwaga 3" xfId="24858" hidden="1"/>
    <cellStyle name="Uwaga 3" xfId="24861" hidden="1"/>
    <cellStyle name="Uwaga 3" xfId="24863" hidden="1"/>
    <cellStyle name="Uwaga 3" xfId="24866" hidden="1"/>
    <cellStyle name="Uwaga 3" xfId="24869" hidden="1"/>
    <cellStyle name="Uwaga 3" xfId="24872" hidden="1"/>
    <cellStyle name="Uwaga 3" xfId="24873" hidden="1"/>
    <cellStyle name="Uwaga 3" xfId="24874" hidden="1"/>
    <cellStyle name="Uwaga 3" xfId="24876" hidden="1"/>
    <cellStyle name="Uwaga 3" xfId="24882" hidden="1"/>
    <cellStyle name="Uwaga 3" xfId="24883" hidden="1"/>
    <cellStyle name="Uwaga 3" xfId="24885" hidden="1"/>
    <cellStyle name="Uwaga 3" xfId="24891" hidden="1"/>
    <cellStyle name="Uwaga 3" xfId="24893" hidden="1"/>
    <cellStyle name="Uwaga 3" xfId="24896" hidden="1"/>
    <cellStyle name="Uwaga 3" xfId="24900" hidden="1"/>
    <cellStyle name="Uwaga 3" xfId="24901" hidden="1"/>
    <cellStyle name="Uwaga 3" xfId="24903" hidden="1"/>
    <cellStyle name="Uwaga 3" xfId="24909" hidden="1"/>
    <cellStyle name="Uwaga 3" xfId="24910" hidden="1"/>
    <cellStyle name="Uwaga 3" xfId="24911" hidden="1"/>
    <cellStyle name="Uwaga 3" xfId="24919" hidden="1"/>
    <cellStyle name="Uwaga 3" xfId="24922" hidden="1"/>
    <cellStyle name="Uwaga 3" xfId="24925" hidden="1"/>
    <cellStyle name="Uwaga 3" xfId="24928" hidden="1"/>
    <cellStyle name="Uwaga 3" xfId="24931" hidden="1"/>
    <cellStyle name="Uwaga 3" xfId="24934" hidden="1"/>
    <cellStyle name="Uwaga 3" xfId="24937" hidden="1"/>
    <cellStyle name="Uwaga 3" xfId="24940" hidden="1"/>
    <cellStyle name="Uwaga 3" xfId="24943" hidden="1"/>
    <cellStyle name="Uwaga 3" xfId="24945" hidden="1"/>
    <cellStyle name="Uwaga 3" xfId="24946" hidden="1"/>
    <cellStyle name="Uwaga 3" xfId="24948" hidden="1"/>
    <cellStyle name="Uwaga 3" xfId="24955" hidden="1"/>
    <cellStyle name="Uwaga 3" xfId="24958" hidden="1"/>
    <cellStyle name="Uwaga 3" xfId="24961" hidden="1"/>
    <cellStyle name="Uwaga 3" xfId="24964" hidden="1"/>
    <cellStyle name="Uwaga 3" xfId="24967" hidden="1"/>
    <cellStyle name="Uwaga 3" xfId="24970" hidden="1"/>
    <cellStyle name="Uwaga 3" xfId="24973" hidden="1"/>
    <cellStyle name="Uwaga 3" xfId="24975" hidden="1"/>
    <cellStyle name="Uwaga 3" xfId="24978" hidden="1"/>
    <cellStyle name="Uwaga 3" xfId="24981" hidden="1"/>
    <cellStyle name="Uwaga 3" xfId="24982" hidden="1"/>
    <cellStyle name="Uwaga 3" xfId="24983" hidden="1"/>
    <cellStyle name="Uwaga 3" xfId="24990" hidden="1"/>
    <cellStyle name="Uwaga 3" xfId="24991" hidden="1"/>
    <cellStyle name="Uwaga 3" xfId="24993" hidden="1"/>
    <cellStyle name="Uwaga 3" xfId="24999" hidden="1"/>
    <cellStyle name="Uwaga 3" xfId="25000" hidden="1"/>
    <cellStyle name="Uwaga 3" xfId="25002" hidden="1"/>
    <cellStyle name="Uwaga 3" xfId="25008" hidden="1"/>
    <cellStyle name="Uwaga 3" xfId="25009" hidden="1"/>
    <cellStyle name="Uwaga 3" xfId="25011" hidden="1"/>
    <cellStyle name="Uwaga 3" xfId="25017" hidden="1"/>
    <cellStyle name="Uwaga 3" xfId="25018" hidden="1"/>
    <cellStyle name="Uwaga 3" xfId="25019" hidden="1"/>
    <cellStyle name="Uwaga 3" xfId="25027" hidden="1"/>
    <cellStyle name="Uwaga 3" xfId="25029" hidden="1"/>
    <cellStyle name="Uwaga 3" xfId="25032" hidden="1"/>
    <cellStyle name="Uwaga 3" xfId="25036" hidden="1"/>
    <cellStyle name="Uwaga 3" xfId="25039" hidden="1"/>
    <cellStyle name="Uwaga 3" xfId="25042" hidden="1"/>
    <cellStyle name="Uwaga 3" xfId="25045" hidden="1"/>
    <cellStyle name="Uwaga 3" xfId="25047" hidden="1"/>
    <cellStyle name="Uwaga 3" xfId="25050" hidden="1"/>
    <cellStyle name="Uwaga 3" xfId="25053" hidden="1"/>
    <cellStyle name="Uwaga 3" xfId="25054" hidden="1"/>
    <cellStyle name="Uwaga 3" xfId="25055" hidden="1"/>
    <cellStyle name="Uwaga 3" xfId="25062" hidden="1"/>
    <cellStyle name="Uwaga 3" xfId="25064" hidden="1"/>
    <cellStyle name="Uwaga 3" xfId="25066" hidden="1"/>
    <cellStyle name="Uwaga 3" xfId="25071" hidden="1"/>
    <cellStyle name="Uwaga 3" xfId="25073" hidden="1"/>
    <cellStyle name="Uwaga 3" xfId="25075" hidden="1"/>
    <cellStyle name="Uwaga 3" xfId="25080" hidden="1"/>
    <cellStyle name="Uwaga 3" xfId="25082" hidden="1"/>
    <cellStyle name="Uwaga 3" xfId="25084" hidden="1"/>
    <cellStyle name="Uwaga 3" xfId="25089" hidden="1"/>
    <cellStyle name="Uwaga 3" xfId="25090" hidden="1"/>
    <cellStyle name="Uwaga 3" xfId="25091" hidden="1"/>
    <cellStyle name="Uwaga 3" xfId="25098" hidden="1"/>
    <cellStyle name="Uwaga 3" xfId="25100" hidden="1"/>
    <cellStyle name="Uwaga 3" xfId="25102" hidden="1"/>
    <cellStyle name="Uwaga 3" xfId="25107" hidden="1"/>
    <cellStyle name="Uwaga 3" xfId="25109" hidden="1"/>
    <cellStyle name="Uwaga 3" xfId="25111" hidden="1"/>
    <cellStyle name="Uwaga 3" xfId="25116" hidden="1"/>
    <cellStyle name="Uwaga 3" xfId="25118" hidden="1"/>
    <cellStyle name="Uwaga 3" xfId="25119" hidden="1"/>
    <cellStyle name="Uwaga 3" xfId="25125" hidden="1"/>
    <cellStyle name="Uwaga 3" xfId="25126" hidden="1"/>
    <cellStyle name="Uwaga 3" xfId="25127" hidden="1"/>
    <cellStyle name="Uwaga 3" xfId="25134" hidden="1"/>
    <cellStyle name="Uwaga 3" xfId="25136" hidden="1"/>
    <cellStyle name="Uwaga 3" xfId="25138" hidden="1"/>
    <cellStyle name="Uwaga 3" xfId="25143" hidden="1"/>
    <cellStyle name="Uwaga 3" xfId="25145" hidden="1"/>
    <cellStyle name="Uwaga 3" xfId="25147" hidden="1"/>
    <cellStyle name="Uwaga 3" xfId="25152" hidden="1"/>
    <cellStyle name="Uwaga 3" xfId="25154" hidden="1"/>
    <cellStyle name="Uwaga 3" xfId="25156" hidden="1"/>
    <cellStyle name="Uwaga 3" xfId="25161" hidden="1"/>
    <cellStyle name="Uwaga 3" xfId="25162" hidden="1"/>
    <cellStyle name="Uwaga 3" xfId="25164" hidden="1"/>
    <cellStyle name="Uwaga 3" xfId="25170" hidden="1"/>
    <cellStyle name="Uwaga 3" xfId="25171" hidden="1"/>
    <cellStyle name="Uwaga 3" xfId="25172" hidden="1"/>
    <cellStyle name="Uwaga 3" xfId="25179" hidden="1"/>
    <cellStyle name="Uwaga 3" xfId="25180" hidden="1"/>
    <cellStyle name="Uwaga 3" xfId="25181" hidden="1"/>
    <cellStyle name="Uwaga 3" xfId="25188" hidden="1"/>
    <cellStyle name="Uwaga 3" xfId="25189" hidden="1"/>
    <cellStyle name="Uwaga 3" xfId="25190" hidden="1"/>
    <cellStyle name="Uwaga 3" xfId="25197" hidden="1"/>
    <cellStyle name="Uwaga 3" xfId="25198" hidden="1"/>
    <cellStyle name="Uwaga 3" xfId="25199" hidden="1"/>
    <cellStyle name="Uwaga 3" xfId="25206" hidden="1"/>
    <cellStyle name="Uwaga 3" xfId="25207" hidden="1"/>
    <cellStyle name="Uwaga 3" xfId="25208" hidden="1"/>
    <cellStyle name="Uwaga 3" xfId="25291" hidden="1"/>
    <cellStyle name="Uwaga 3" xfId="25292" hidden="1"/>
    <cellStyle name="Uwaga 3" xfId="25294" hidden="1"/>
    <cellStyle name="Uwaga 3" xfId="25306" hidden="1"/>
    <cellStyle name="Uwaga 3" xfId="25307" hidden="1"/>
    <cellStyle name="Uwaga 3" xfId="25312" hidden="1"/>
    <cellStyle name="Uwaga 3" xfId="25321" hidden="1"/>
    <cellStyle name="Uwaga 3" xfId="25322" hidden="1"/>
    <cellStyle name="Uwaga 3" xfId="25327" hidden="1"/>
    <cellStyle name="Uwaga 3" xfId="25336" hidden="1"/>
    <cellStyle name="Uwaga 3" xfId="25337" hidden="1"/>
    <cellStyle name="Uwaga 3" xfId="25338" hidden="1"/>
    <cellStyle name="Uwaga 3" xfId="25351" hidden="1"/>
    <cellStyle name="Uwaga 3" xfId="25356" hidden="1"/>
    <cellStyle name="Uwaga 3" xfId="25361" hidden="1"/>
    <cellStyle name="Uwaga 3" xfId="25371" hidden="1"/>
    <cellStyle name="Uwaga 3" xfId="25376" hidden="1"/>
    <cellStyle name="Uwaga 3" xfId="25380" hidden="1"/>
    <cellStyle name="Uwaga 3" xfId="25387" hidden="1"/>
    <cellStyle name="Uwaga 3" xfId="25392" hidden="1"/>
    <cellStyle name="Uwaga 3" xfId="25395" hidden="1"/>
    <cellStyle name="Uwaga 3" xfId="25401" hidden="1"/>
    <cellStyle name="Uwaga 3" xfId="25406" hidden="1"/>
    <cellStyle name="Uwaga 3" xfId="25410" hidden="1"/>
    <cellStyle name="Uwaga 3" xfId="25411" hidden="1"/>
    <cellStyle name="Uwaga 3" xfId="25412" hidden="1"/>
    <cellStyle name="Uwaga 3" xfId="25416" hidden="1"/>
    <cellStyle name="Uwaga 3" xfId="25428" hidden="1"/>
    <cellStyle name="Uwaga 3" xfId="25433" hidden="1"/>
    <cellStyle name="Uwaga 3" xfId="25438" hidden="1"/>
    <cellStyle name="Uwaga 3" xfId="25443" hidden="1"/>
    <cellStyle name="Uwaga 3" xfId="25448" hidden="1"/>
    <cellStyle name="Uwaga 3" xfId="25453" hidden="1"/>
    <cellStyle name="Uwaga 3" xfId="25457" hidden="1"/>
    <cellStyle name="Uwaga 3" xfId="25461" hidden="1"/>
    <cellStyle name="Uwaga 3" xfId="25466" hidden="1"/>
    <cellStyle name="Uwaga 3" xfId="25471" hidden="1"/>
    <cellStyle name="Uwaga 3" xfId="25472" hidden="1"/>
    <cellStyle name="Uwaga 3" xfId="25474" hidden="1"/>
    <cellStyle name="Uwaga 3" xfId="25487" hidden="1"/>
    <cellStyle name="Uwaga 3" xfId="25491" hidden="1"/>
    <cellStyle name="Uwaga 3" xfId="25496" hidden="1"/>
    <cellStyle name="Uwaga 3" xfId="25503" hidden="1"/>
    <cellStyle name="Uwaga 3" xfId="25507" hidden="1"/>
    <cellStyle name="Uwaga 3" xfId="25512" hidden="1"/>
    <cellStyle name="Uwaga 3" xfId="25517" hidden="1"/>
    <cellStyle name="Uwaga 3" xfId="25520" hidden="1"/>
    <cellStyle name="Uwaga 3" xfId="25525" hidden="1"/>
    <cellStyle name="Uwaga 3" xfId="25531" hidden="1"/>
    <cellStyle name="Uwaga 3" xfId="25532" hidden="1"/>
    <cellStyle name="Uwaga 3" xfId="25535" hidden="1"/>
    <cellStyle name="Uwaga 3" xfId="25548" hidden="1"/>
    <cellStyle name="Uwaga 3" xfId="25552" hidden="1"/>
    <cellStyle name="Uwaga 3" xfId="25557" hidden="1"/>
    <cellStyle name="Uwaga 3" xfId="25564" hidden="1"/>
    <cellStyle name="Uwaga 3" xfId="25569" hidden="1"/>
    <cellStyle name="Uwaga 3" xfId="25573" hidden="1"/>
    <cellStyle name="Uwaga 3" xfId="25578" hidden="1"/>
    <cellStyle name="Uwaga 3" xfId="25582" hidden="1"/>
    <cellStyle name="Uwaga 3" xfId="25587" hidden="1"/>
    <cellStyle name="Uwaga 3" xfId="25591" hidden="1"/>
    <cellStyle name="Uwaga 3" xfId="25592" hidden="1"/>
    <cellStyle name="Uwaga 3" xfId="25594" hidden="1"/>
    <cellStyle name="Uwaga 3" xfId="25606" hidden="1"/>
    <cellStyle name="Uwaga 3" xfId="25607" hidden="1"/>
    <cellStyle name="Uwaga 3" xfId="25609" hidden="1"/>
    <cellStyle name="Uwaga 3" xfId="25621" hidden="1"/>
    <cellStyle name="Uwaga 3" xfId="25623" hidden="1"/>
    <cellStyle name="Uwaga 3" xfId="25626" hidden="1"/>
    <cellStyle name="Uwaga 3" xfId="25636" hidden="1"/>
    <cellStyle name="Uwaga 3" xfId="25637" hidden="1"/>
    <cellStyle name="Uwaga 3" xfId="25639" hidden="1"/>
    <cellStyle name="Uwaga 3" xfId="25651" hidden="1"/>
    <cellStyle name="Uwaga 3" xfId="25652" hidden="1"/>
    <cellStyle name="Uwaga 3" xfId="25653" hidden="1"/>
    <cellStyle name="Uwaga 3" xfId="25667" hidden="1"/>
    <cellStyle name="Uwaga 3" xfId="25670" hidden="1"/>
    <cellStyle name="Uwaga 3" xfId="25674" hidden="1"/>
    <cellStyle name="Uwaga 3" xfId="25682" hidden="1"/>
    <cellStyle name="Uwaga 3" xfId="25685" hidden="1"/>
    <cellStyle name="Uwaga 3" xfId="25689" hidden="1"/>
    <cellStyle name="Uwaga 3" xfId="25697" hidden="1"/>
    <cellStyle name="Uwaga 3" xfId="25700" hidden="1"/>
    <cellStyle name="Uwaga 3" xfId="25704" hidden="1"/>
    <cellStyle name="Uwaga 3" xfId="25711" hidden="1"/>
    <cellStyle name="Uwaga 3" xfId="25712" hidden="1"/>
    <cellStyle name="Uwaga 3" xfId="25714" hidden="1"/>
    <cellStyle name="Uwaga 3" xfId="25727" hidden="1"/>
    <cellStyle name="Uwaga 3" xfId="25730" hidden="1"/>
    <cellStyle name="Uwaga 3" xfId="25733" hidden="1"/>
    <cellStyle name="Uwaga 3" xfId="25742" hidden="1"/>
    <cellStyle name="Uwaga 3" xfId="25745" hidden="1"/>
    <cellStyle name="Uwaga 3" xfId="25749" hidden="1"/>
    <cellStyle name="Uwaga 3" xfId="25757" hidden="1"/>
    <cellStyle name="Uwaga 3" xfId="25759" hidden="1"/>
    <cellStyle name="Uwaga 3" xfId="25762" hidden="1"/>
    <cellStyle name="Uwaga 3" xfId="25771" hidden="1"/>
    <cellStyle name="Uwaga 3" xfId="25772" hidden="1"/>
    <cellStyle name="Uwaga 3" xfId="25773" hidden="1"/>
    <cellStyle name="Uwaga 3" xfId="25786" hidden="1"/>
    <cellStyle name="Uwaga 3" xfId="25787" hidden="1"/>
    <cellStyle name="Uwaga 3" xfId="25789" hidden="1"/>
    <cellStyle name="Uwaga 3" xfId="25801" hidden="1"/>
    <cellStyle name="Uwaga 3" xfId="25802" hidden="1"/>
    <cellStyle name="Uwaga 3" xfId="25804" hidden="1"/>
    <cellStyle name="Uwaga 3" xfId="25816" hidden="1"/>
    <cellStyle name="Uwaga 3" xfId="25817" hidden="1"/>
    <cellStyle name="Uwaga 3" xfId="25819" hidden="1"/>
    <cellStyle name="Uwaga 3" xfId="25831" hidden="1"/>
    <cellStyle name="Uwaga 3" xfId="25832" hidden="1"/>
    <cellStyle name="Uwaga 3" xfId="25833" hidden="1"/>
    <cellStyle name="Uwaga 3" xfId="25847" hidden="1"/>
    <cellStyle name="Uwaga 3" xfId="25849" hidden="1"/>
    <cellStyle name="Uwaga 3" xfId="25852" hidden="1"/>
    <cellStyle name="Uwaga 3" xfId="25862" hidden="1"/>
    <cellStyle name="Uwaga 3" xfId="25865" hidden="1"/>
    <cellStyle name="Uwaga 3" xfId="25868" hidden="1"/>
    <cellStyle name="Uwaga 3" xfId="25877" hidden="1"/>
    <cellStyle name="Uwaga 3" xfId="25879" hidden="1"/>
    <cellStyle name="Uwaga 3" xfId="25882" hidden="1"/>
    <cellStyle name="Uwaga 3" xfId="25891" hidden="1"/>
    <cellStyle name="Uwaga 3" xfId="25892" hidden="1"/>
    <cellStyle name="Uwaga 3" xfId="25893" hidden="1"/>
    <cellStyle name="Uwaga 3" xfId="25906" hidden="1"/>
    <cellStyle name="Uwaga 3" xfId="25908" hidden="1"/>
    <cellStyle name="Uwaga 3" xfId="25910" hidden="1"/>
    <cellStyle name="Uwaga 3" xfId="25921" hidden="1"/>
    <cellStyle name="Uwaga 3" xfId="25923" hidden="1"/>
    <cellStyle name="Uwaga 3" xfId="25925" hidden="1"/>
    <cellStyle name="Uwaga 3" xfId="25936" hidden="1"/>
    <cellStyle name="Uwaga 3" xfId="25938" hidden="1"/>
    <cellStyle name="Uwaga 3" xfId="25940" hidden="1"/>
    <cellStyle name="Uwaga 3" xfId="25951" hidden="1"/>
    <cellStyle name="Uwaga 3" xfId="25952" hidden="1"/>
    <cellStyle name="Uwaga 3" xfId="25953" hidden="1"/>
    <cellStyle name="Uwaga 3" xfId="25966" hidden="1"/>
    <cellStyle name="Uwaga 3" xfId="25968" hidden="1"/>
    <cellStyle name="Uwaga 3" xfId="25970" hidden="1"/>
    <cellStyle name="Uwaga 3" xfId="25981" hidden="1"/>
    <cellStyle name="Uwaga 3" xfId="25983" hidden="1"/>
    <cellStyle name="Uwaga 3" xfId="25985" hidden="1"/>
    <cellStyle name="Uwaga 3" xfId="25996" hidden="1"/>
    <cellStyle name="Uwaga 3" xfId="25998" hidden="1"/>
    <cellStyle name="Uwaga 3" xfId="25999" hidden="1"/>
    <cellStyle name="Uwaga 3" xfId="26011" hidden="1"/>
    <cellStyle name="Uwaga 3" xfId="26012" hidden="1"/>
    <cellStyle name="Uwaga 3" xfId="26013" hidden="1"/>
    <cellStyle name="Uwaga 3" xfId="26026" hidden="1"/>
    <cellStyle name="Uwaga 3" xfId="26028" hidden="1"/>
    <cellStyle name="Uwaga 3" xfId="26030" hidden="1"/>
    <cellStyle name="Uwaga 3" xfId="26041" hidden="1"/>
    <cellStyle name="Uwaga 3" xfId="26043" hidden="1"/>
    <cellStyle name="Uwaga 3" xfId="26045" hidden="1"/>
    <cellStyle name="Uwaga 3" xfId="26056" hidden="1"/>
    <cellStyle name="Uwaga 3" xfId="26058" hidden="1"/>
    <cellStyle name="Uwaga 3" xfId="26060" hidden="1"/>
    <cellStyle name="Uwaga 3" xfId="26071" hidden="1"/>
    <cellStyle name="Uwaga 3" xfId="26072" hidden="1"/>
    <cellStyle name="Uwaga 3" xfId="26074" hidden="1"/>
    <cellStyle name="Uwaga 3" xfId="26085" hidden="1"/>
    <cellStyle name="Uwaga 3" xfId="26087" hidden="1"/>
    <cellStyle name="Uwaga 3" xfId="26088" hidden="1"/>
    <cellStyle name="Uwaga 3" xfId="26097" hidden="1"/>
    <cellStyle name="Uwaga 3" xfId="26100" hidden="1"/>
    <cellStyle name="Uwaga 3" xfId="26102" hidden="1"/>
    <cellStyle name="Uwaga 3" xfId="26113" hidden="1"/>
    <cellStyle name="Uwaga 3" xfId="26115" hidden="1"/>
    <cellStyle name="Uwaga 3" xfId="26117" hidden="1"/>
    <cellStyle name="Uwaga 3" xfId="26129" hidden="1"/>
    <cellStyle name="Uwaga 3" xfId="26131" hidden="1"/>
    <cellStyle name="Uwaga 3" xfId="26133" hidden="1"/>
    <cellStyle name="Uwaga 3" xfId="26141" hidden="1"/>
    <cellStyle name="Uwaga 3" xfId="26143" hidden="1"/>
    <cellStyle name="Uwaga 3" xfId="26146" hidden="1"/>
    <cellStyle name="Uwaga 3" xfId="26136" hidden="1"/>
    <cellStyle name="Uwaga 3" xfId="26135" hidden="1"/>
    <cellStyle name="Uwaga 3" xfId="26134" hidden="1"/>
    <cellStyle name="Uwaga 3" xfId="26121" hidden="1"/>
    <cellStyle name="Uwaga 3" xfId="26120" hidden="1"/>
    <cellStyle name="Uwaga 3" xfId="26119" hidden="1"/>
    <cellStyle name="Uwaga 3" xfId="26106" hidden="1"/>
    <cellStyle name="Uwaga 3" xfId="26105" hidden="1"/>
    <cellStyle name="Uwaga 3" xfId="26104" hidden="1"/>
    <cellStyle name="Uwaga 3" xfId="26091" hidden="1"/>
    <cellStyle name="Uwaga 3" xfId="26090" hidden="1"/>
    <cellStyle name="Uwaga 3" xfId="26089" hidden="1"/>
    <cellStyle name="Uwaga 3" xfId="26076" hidden="1"/>
    <cellStyle name="Uwaga 3" xfId="26075" hidden="1"/>
    <cellStyle name="Uwaga 3" xfId="26073"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17" hidden="1"/>
    <cellStyle name="Uwaga 3" xfId="26015" hidden="1"/>
    <cellStyle name="Uwaga 3" xfId="26014" hidden="1"/>
    <cellStyle name="Uwaga 3" xfId="26002" hidden="1"/>
    <cellStyle name="Uwaga 3" xfId="26000" hidden="1"/>
    <cellStyle name="Uwaga 3" xfId="25997" hidden="1"/>
    <cellStyle name="Uwaga 3" xfId="25987" hidden="1"/>
    <cellStyle name="Uwaga 3" xfId="25984" hidden="1"/>
    <cellStyle name="Uwaga 3" xfId="25982" hidden="1"/>
    <cellStyle name="Uwaga 3" xfId="25972" hidden="1"/>
    <cellStyle name="Uwaga 3" xfId="25969" hidden="1"/>
    <cellStyle name="Uwaga 3" xfId="25967" hidden="1"/>
    <cellStyle name="Uwaga 3" xfId="25957" hidden="1"/>
    <cellStyle name="Uwaga 3" xfId="25955" hidden="1"/>
    <cellStyle name="Uwaga 3" xfId="25954" hidden="1"/>
    <cellStyle name="Uwaga 3" xfId="25942" hidden="1"/>
    <cellStyle name="Uwaga 3" xfId="25939" hidden="1"/>
    <cellStyle name="Uwaga 3" xfId="25937" hidden="1"/>
    <cellStyle name="Uwaga 3" xfId="25927" hidden="1"/>
    <cellStyle name="Uwaga 3" xfId="25924" hidden="1"/>
    <cellStyle name="Uwaga 3" xfId="25922" hidden="1"/>
    <cellStyle name="Uwaga 3" xfId="25912" hidden="1"/>
    <cellStyle name="Uwaga 3" xfId="25909" hidden="1"/>
    <cellStyle name="Uwaga 3" xfId="25907" hidden="1"/>
    <cellStyle name="Uwaga 3" xfId="25897" hidden="1"/>
    <cellStyle name="Uwaga 3" xfId="25895" hidden="1"/>
    <cellStyle name="Uwaga 3" xfId="25894" hidden="1"/>
    <cellStyle name="Uwaga 3" xfId="25881" hidden="1"/>
    <cellStyle name="Uwaga 3" xfId="25878" hidden="1"/>
    <cellStyle name="Uwaga 3" xfId="25876" hidden="1"/>
    <cellStyle name="Uwaga 3" xfId="25866" hidden="1"/>
    <cellStyle name="Uwaga 3" xfId="25863" hidden="1"/>
    <cellStyle name="Uwaga 3" xfId="25861" hidden="1"/>
    <cellStyle name="Uwaga 3" xfId="25851" hidden="1"/>
    <cellStyle name="Uwaga 3" xfId="25848" hidden="1"/>
    <cellStyle name="Uwaga 3" xfId="25846" hidden="1"/>
    <cellStyle name="Uwaga 3" xfId="25837" hidden="1"/>
    <cellStyle name="Uwaga 3" xfId="25835" hidden="1"/>
    <cellStyle name="Uwaga 3" xfId="25834" hidden="1"/>
    <cellStyle name="Uwaga 3" xfId="25822" hidden="1"/>
    <cellStyle name="Uwaga 3" xfId="25820" hidden="1"/>
    <cellStyle name="Uwaga 3" xfId="25818" hidden="1"/>
    <cellStyle name="Uwaga 3" xfId="25807" hidden="1"/>
    <cellStyle name="Uwaga 3" xfId="25805" hidden="1"/>
    <cellStyle name="Uwaga 3" xfId="25803" hidden="1"/>
    <cellStyle name="Uwaga 3" xfId="25792" hidden="1"/>
    <cellStyle name="Uwaga 3" xfId="25790" hidden="1"/>
    <cellStyle name="Uwaga 3" xfId="25788" hidden="1"/>
    <cellStyle name="Uwaga 3" xfId="25777" hidden="1"/>
    <cellStyle name="Uwaga 3" xfId="25775" hidden="1"/>
    <cellStyle name="Uwaga 3" xfId="25774" hidden="1"/>
    <cellStyle name="Uwaga 3" xfId="25761" hidden="1"/>
    <cellStyle name="Uwaga 3" xfId="25758" hidden="1"/>
    <cellStyle name="Uwaga 3" xfId="25756" hidden="1"/>
    <cellStyle name="Uwaga 3" xfId="25746" hidden="1"/>
    <cellStyle name="Uwaga 3" xfId="25743" hidden="1"/>
    <cellStyle name="Uwaga 3" xfId="25741" hidden="1"/>
    <cellStyle name="Uwaga 3" xfId="25731" hidden="1"/>
    <cellStyle name="Uwaga 3" xfId="25728" hidden="1"/>
    <cellStyle name="Uwaga 3" xfId="25726" hidden="1"/>
    <cellStyle name="Uwaga 3" xfId="25717" hidden="1"/>
    <cellStyle name="Uwaga 3" xfId="25715" hidden="1"/>
    <cellStyle name="Uwaga 3" xfId="25713" hidden="1"/>
    <cellStyle name="Uwaga 3" xfId="25701" hidden="1"/>
    <cellStyle name="Uwaga 3" xfId="25698" hidden="1"/>
    <cellStyle name="Uwaga 3" xfId="25696" hidden="1"/>
    <cellStyle name="Uwaga 3" xfId="25686" hidden="1"/>
    <cellStyle name="Uwaga 3" xfId="25683" hidden="1"/>
    <cellStyle name="Uwaga 3" xfId="25681" hidden="1"/>
    <cellStyle name="Uwaga 3" xfId="25671" hidden="1"/>
    <cellStyle name="Uwaga 3" xfId="25668" hidden="1"/>
    <cellStyle name="Uwaga 3" xfId="25666" hidden="1"/>
    <cellStyle name="Uwaga 3" xfId="25659" hidden="1"/>
    <cellStyle name="Uwaga 3" xfId="25656" hidden="1"/>
    <cellStyle name="Uwaga 3" xfId="25654" hidden="1"/>
    <cellStyle name="Uwaga 3" xfId="25644" hidden="1"/>
    <cellStyle name="Uwaga 3" xfId="25641" hidden="1"/>
    <cellStyle name="Uwaga 3" xfId="25638" hidden="1"/>
    <cellStyle name="Uwaga 3" xfId="25629" hidden="1"/>
    <cellStyle name="Uwaga 3" xfId="25625" hidden="1"/>
    <cellStyle name="Uwaga 3" xfId="25622" hidden="1"/>
    <cellStyle name="Uwaga 3" xfId="25614" hidden="1"/>
    <cellStyle name="Uwaga 3" xfId="25611" hidden="1"/>
    <cellStyle name="Uwaga 3" xfId="25608" hidden="1"/>
    <cellStyle name="Uwaga 3" xfId="25599" hidden="1"/>
    <cellStyle name="Uwaga 3" xfId="25596" hidden="1"/>
    <cellStyle name="Uwaga 3" xfId="25593" hidden="1"/>
    <cellStyle name="Uwaga 3" xfId="25583" hidden="1"/>
    <cellStyle name="Uwaga 3" xfId="25579" hidden="1"/>
    <cellStyle name="Uwaga 3" xfId="25576" hidden="1"/>
    <cellStyle name="Uwaga 3" xfId="25567" hidden="1"/>
    <cellStyle name="Uwaga 3" xfId="25563" hidden="1"/>
    <cellStyle name="Uwaga 3" xfId="25561" hidden="1"/>
    <cellStyle name="Uwaga 3" xfId="25553" hidden="1"/>
    <cellStyle name="Uwaga 3" xfId="25549" hidden="1"/>
    <cellStyle name="Uwaga 3" xfId="25546" hidden="1"/>
    <cellStyle name="Uwaga 3" xfId="25539" hidden="1"/>
    <cellStyle name="Uwaga 3" xfId="25536" hidden="1"/>
    <cellStyle name="Uwaga 3" xfId="25533" hidden="1"/>
    <cellStyle name="Uwaga 3" xfId="25524" hidden="1"/>
    <cellStyle name="Uwaga 3" xfId="25519" hidden="1"/>
    <cellStyle name="Uwaga 3" xfId="25516" hidden="1"/>
    <cellStyle name="Uwaga 3" xfId="25509" hidden="1"/>
    <cellStyle name="Uwaga 3" xfId="25504" hidden="1"/>
    <cellStyle name="Uwaga 3" xfId="25501" hidden="1"/>
    <cellStyle name="Uwaga 3" xfId="25494" hidden="1"/>
    <cellStyle name="Uwaga 3" xfId="25489" hidden="1"/>
    <cellStyle name="Uwaga 3" xfId="25486" hidden="1"/>
    <cellStyle name="Uwaga 3" xfId="25480" hidden="1"/>
    <cellStyle name="Uwaga 3" xfId="25476" hidden="1"/>
    <cellStyle name="Uwaga 3" xfId="25473" hidden="1"/>
    <cellStyle name="Uwaga 3" xfId="25465" hidden="1"/>
    <cellStyle name="Uwaga 3" xfId="25460" hidden="1"/>
    <cellStyle name="Uwaga 3" xfId="25456" hidden="1"/>
    <cellStyle name="Uwaga 3" xfId="25450" hidden="1"/>
    <cellStyle name="Uwaga 3" xfId="25445" hidden="1"/>
    <cellStyle name="Uwaga 3" xfId="25441" hidden="1"/>
    <cellStyle name="Uwaga 3" xfId="25435" hidden="1"/>
    <cellStyle name="Uwaga 3" xfId="25430" hidden="1"/>
    <cellStyle name="Uwaga 3" xfId="25426" hidden="1"/>
    <cellStyle name="Uwaga 3" xfId="25421" hidden="1"/>
    <cellStyle name="Uwaga 3" xfId="25417" hidden="1"/>
    <cellStyle name="Uwaga 3" xfId="25413" hidden="1"/>
    <cellStyle name="Uwaga 3" xfId="25405" hidden="1"/>
    <cellStyle name="Uwaga 3" xfId="25400" hidden="1"/>
    <cellStyle name="Uwaga 3" xfId="25396" hidden="1"/>
    <cellStyle name="Uwaga 3" xfId="25390" hidden="1"/>
    <cellStyle name="Uwaga 3" xfId="25385" hidden="1"/>
    <cellStyle name="Uwaga 3" xfId="25381" hidden="1"/>
    <cellStyle name="Uwaga 3" xfId="25375" hidden="1"/>
    <cellStyle name="Uwaga 3" xfId="25370"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3" hidden="1"/>
    <cellStyle name="Uwaga 3" xfId="25287" hidden="1"/>
    <cellStyle name="Uwaga 3" xfId="25283" hidden="1"/>
    <cellStyle name="Uwaga 3" xfId="25279" hidden="1"/>
    <cellStyle name="Uwaga 3" xfId="26139" hidden="1"/>
    <cellStyle name="Uwaga 3" xfId="26138" hidden="1"/>
    <cellStyle name="Uwaga 3" xfId="26137" hidden="1"/>
    <cellStyle name="Uwaga 3" xfId="26124" hidden="1"/>
    <cellStyle name="Uwaga 3" xfId="26123" hidden="1"/>
    <cellStyle name="Uwaga 3" xfId="26122" hidden="1"/>
    <cellStyle name="Uwaga 3" xfId="26109" hidden="1"/>
    <cellStyle name="Uwaga 3" xfId="26108" hidden="1"/>
    <cellStyle name="Uwaga 3" xfId="26107" hidden="1"/>
    <cellStyle name="Uwaga 3" xfId="26094" hidden="1"/>
    <cellStyle name="Uwaga 3" xfId="26093" hidden="1"/>
    <cellStyle name="Uwaga 3" xfId="26092" hidden="1"/>
    <cellStyle name="Uwaga 3" xfId="26079" hidden="1"/>
    <cellStyle name="Uwaga 3" xfId="26078" hidden="1"/>
    <cellStyle name="Uwaga 3" xfId="26077" hidden="1"/>
    <cellStyle name="Uwaga 3" xfId="26065" hidden="1"/>
    <cellStyle name="Uwaga 3" xfId="26063" hidden="1"/>
    <cellStyle name="Uwaga 3" xfId="26061" hidden="1"/>
    <cellStyle name="Uwaga 3" xfId="26050" hidden="1"/>
    <cellStyle name="Uwaga 3" xfId="26048" hidden="1"/>
    <cellStyle name="Uwaga 3" xfId="26046" hidden="1"/>
    <cellStyle name="Uwaga 3" xfId="26035" hidden="1"/>
    <cellStyle name="Uwaga 3" xfId="26033" hidden="1"/>
    <cellStyle name="Uwaga 3" xfId="26031" hidden="1"/>
    <cellStyle name="Uwaga 3" xfId="26020" hidden="1"/>
    <cellStyle name="Uwaga 3" xfId="26018" hidden="1"/>
    <cellStyle name="Uwaga 3" xfId="26016" hidden="1"/>
    <cellStyle name="Uwaga 3" xfId="26005" hidden="1"/>
    <cellStyle name="Uwaga 3" xfId="26003" hidden="1"/>
    <cellStyle name="Uwaga 3" xfId="26001" hidden="1"/>
    <cellStyle name="Uwaga 3" xfId="25990" hidden="1"/>
    <cellStyle name="Uwaga 3" xfId="25988" hidden="1"/>
    <cellStyle name="Uwaga 3" xfId="25986" hidden="1"/>
    <cellStyle name="Uwaga 3" xfId="25975" hidden="1"/>
    <cellStyle name="Uwaga 3" xfId="25973" hidden="1"/>
    <cellStyle name="Uwaga 3" xfId="25971" hidden="1"/>
    <cellStyle name="Uwaga 3" xfId="25960" hidden="1"/>
    <cellStyle name="Uwaga 3" xfId="25958" hidden="1"/>
    <cellStyle name="Uwaga 3" xfId="25956" hidden="1"/>
    <cellStyle name="Uwaga 3" xfId="25945" hidden="1"/>
    <cellStyle name="Uwaga 3" xfId="25943" hidden="1"/>
    <cellStyle name="Uwaga 3" xfId="25941" hidden="1"/>
    <cellStyle name="Uwaga 3" xfId="25930" hidden="1"/>
    <cellStyle name="Uwaga 3" xfId="25928" hidden="1"/>
    <cellStyle name="Uwaga 3" xfId="25926" hidden="1"/>
    <cellStyle name="Uwaga 3" xfId="25915" hidden="1"/>
    <cellStyle name="Uwaga 3" xfId="25913" hidden="1"/>
    <cellStyle name="Uwaga 3" xfId="25911" hidden="1"/>
    <cellStyle name="Uwaga 3" xfId="25900" hidden="1"/>
    <cellStyle name="Uwaga 3" xfId="25898" hidden="1"/>
    <cellStyle name="Uwaga 3" xfId="25896" hidden="1"/>
    <cellStyle name="Uwaga 3" xfId="25885" hidden="1"/>
    <cellStyle name="Uwaga 3" xfId="25883" hidden="1"/>
    <cellStyle name="Uwaga 3" xfId="25880" hidden="1"/>
    <cellStyle name="Uwaga 3" xfId="25870" hidden="1"/>
    <cellStyle name="Uwaga 3" xfId="25867" hidden="1"/>
    <cellStyle name="Uwaga 3" xfId="25864" hidden="1"/>
    <cellStyle name="Uwaga 3" xfId="25855" hidden="1"/>
    <cellStyle name="Uwaga 3" xfId="25853" hidden="1"/>
    <cellStyle name="Uwaga 3" xfId="25850" hidden="1"/>
    <cellStyle name="Uwaga 3" xfId="25840" hidden="1"/>
    <cellStyle name="Uwaga 3" xfId="25838" hidden="1"/>
    <cellStyle name="Uwaga 3" xfId="25836" hidden="1"/>
    <cellStyle name="Uwaga 3" xfId="25825" hidden="1"/>
    <cellStyle name="Uwaga 3" xfId="25823" hidden="1"/>
    <cellStyle name="Uwaga 3" xfId="25821" hidden="1"/>
    <cellStyle name="Uwaga 3" xfId="25810" hidden="1"/>
    <cellStyle name="Uwaga 3" xfId="25808" hidden="1"/>
    <cellStyle name="Uwaga 3" xfId="25806" hidden="1"/>
    <cellStyle name="Uwaga 3" xfId="25795" hidden="1"/>
    <cellStyle name="Uwaga 3" xfId="25793" hidden="1"/>
    <cellStyle name="Uwaga 3" xfId="25791" hidden="1"/>
    <cellStyle name="Uwaga 3" xfId="25780" hidden="1"/>
    <cellStyle name="Uwaga 3" xfId="25778" hidden="1"/>
    <cellStyle name="Uwaga 3" xfId="25776" hidden="1"/>
    <cellStyle name="Uwaga 3" xfId="25765" hidden="1"/>
    <cellStyle name="Uwaga 3" xfId="25763" hidden="1"/>
    <cellStyle name="Uwaga 3" xfId="25760" hidden="1"/>
    <cellStyle name="Uwaga 3" xfId="25750" hidden="1"/>
    <cellStyle name="Uwaga 3" xfId="25747" hidden="1"/>
    <cellStyle name="Uwaga 3" xfId="25744" hidden="1"/>
    <cellStyle name="Uwaga 3" xfId="25735" hidden="1"/>
    <cellStyle name="Uwaga 3" xfId="25732" hidden="1"/>
    <cellStyle name="Uwaga 3" xfId="25729" hidden="1"/>
    <cellStyle name="Uwaga 3" xfId="25720" hidden="1"/>
    <cellStyle name="Uwaga 3" xfId="25718" hidden="1"/>
    <cellStyle name="Uwaga 3" xfId="25716" hidden="1"/>
    <cellStyle name="Uwaga 3" xfId="25705" hidden="1"/>
    <cellStyle name="Uwaga 3" xfId="25702" hidden="1"/>
    <cellStyle name="Uwaga 3" xfId="25699" hidden="1"/>
    <cellStyle name="Uwaga 3" xfId="25690" hidden="1"/>
    <cellStyle name="Uwaga 3" xfId="25687" hidden="1"/>
    <cellStyle name="Uwaga 3" xfId="25684" hidden="1"/>
    <cellStyle name="Uwaga 3" xfId="25675" hidden="1"/>
    <cellStyle name="Uwaga 3" xfId="25672" hidden="1"/>
    <cellStyle name="Uwaga 3" xfId="25669" hidden="1"/>
    <cellStyle name="Uwaga 3" xfId="25662" hidden="1"/>
    <cellStyle name="Uwaga 3" xfId="25658" hidden="1"/>
    <cellStyle name="Uwaga 3" xfId="25655" hidden="1"/>
    <cellStyle name="Uwaga 3" xfId="25647" hidden="1"/>
    <cellStyle name="Uwaga 3" xfId="25643" hidden="1"/>
    <cellStyle name="Uwaga 3" xfId="25640" hidden="1"/>
    <cellStyle name="Uwaga 3" xfId="25632" hidden="1"/>
    <cellStyle name="Uwaga 3" xfId="25628" hidden="1"/>
    <cellStyle name="Uwaga 3" xfId="25624" hidden="1"/>
    <cellStyle name="Uwaga 3" xfId="25617" hidden="1"/>
    <cellStyle name="Uwaga 3" xfId="25613" hidden="1"/>
    <cellStyle name="Uwaga 3" xfId="25610" hidden="1"/>
    <cellStyle name="Uwaga 3" xfId="25602" hidden="1"/>
    <cellStyle name="Uwaga 3" xfId="25598" hidden="1"/>
    <cellStyle name="Uwaga 3" xfId="25595" hidden="1"/>
    <cellStyle name="Uwaga 3" xfId="25586" hidden="1"/>
    <cellStyle name="Uwaga 3" xfId="25581" hidden="1"/>
    <cellStyle name="Uwaga 3" xfId="25577" hidden="1"/>
    <cellStyle name="Uwaga 3" xfId="25571" hidden="1"/>
    <cellStyle name="Uwaga 3" xfId="25566" hidden="1"/>
    <cellStyle name="Uwaga 3" xfId="25562" hidden="1"/>
    <cellStyle name="Uwaga 3" xfId="25556" hidden="1"/>
    <cellStyle name="Uwaga 3" xfId="25551" hidden="1"/>
    <cellStyle name="Uwaga 3" xfId="25547" hidden="1"/>
    <cellStyle name="Uwaga 3" xfId="25542" hidden="1"/>
    <cellStyle name="Uwaga 3" xfId="25538" hidden="1"/>
    <cellStyle name="Uwaga 3" xfId="25534" hidden="1"/>
    <cellStyle name="Uwaga 3" xfId="25527" hidden="1"/>
    <cellStyle name="Uwaga 3" xfId="25522" hidden="1"/>
    <cellStyle name="Uwaga 3" xfId="25518" hidden="1"/>
    <cellStyle name="Uwaga 3" xfId="25511" hidden="1"/>
    <cellStyle name="Uwaga 3" xfId="25506" hidden="1"/>
    <cellStyle name="Uwaga 3" xfId="25502" hidden="1"/>
    <cellStyle name="Uwaga 3" xfId="25497" hidden="1"/>
    <cellStyle name="Uwaga 3" xfId="25492" hidden="1"/>
    <cellStyle name="Uwaga 3" xfId="25488" hidden="1"/>
    <cellStyle name="Uwaga 3" xfId="25482" hidden="1"/>
    <cellStyle name="Uwaga 3" xfId="25478" hidden="1"/>
    <cellStyle name="Uwaga 3" xfId="25475" hidden="1"/>
    <cellStyle name="Uwaga 3" xfId="25468" hidden="1"/>
    <cellStyle name="Uwaga 3" xfId="25463" hidden="1"/>
    <cellStyle name="Uwaga 3" xfId="25458" hidden="1"/>
    <cellStyle name="Uwaga 3" xfId="25452" hidden="1"/>
    <cellStyle name="Uwaga 3" xfId="25447" hidden="1"/>
    <cellStyle name="Uwaga 3" xfId="25442" hidden="1"/>
    <cellStyle name="Uwaga 3" xfId="25437" hidden="1"/>
    <cellStyle name="Uwaga 3" xfId="25432" hidden="1"/>
    <cellStyle name="Uwaga 3" xfId="25427" hidden="1"/>
    <cellStyle name="Uwaga 3" xfId="25423" hidden="1"/>
    <cellStyle name="Uwaga 3" xfId="25419" hidden="1"/>
    <cellStyle name="Uwaga 3" xfId="25414" hidden="1"/>
    <cellStyle name="Uwaga 3" xfId="25407" hidden="1"/>
    <cellStyle name="Uwaga 3" xfId="25402" hidden="1"/>
    <cellStyle name="Uwaga 3" xfId="25397" hidden="1"/>
    <cellStyle name="Uwaga 3" xfId="25391" hidden="1"/>
    <cellStyle name="Uwaga 3" xfId="25386"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6144" hidden="1"/>
    <cellStyle name="Uwaga 3" xfId="26142" hidden="1"/>
    <cellStyle name="Uwaga 3" xfId="26140" hidden="1"/>
    <cellStyle name="Uwaga 3" xfId="26127" hidden="1"/>
    <cellStyle name="Uwaga 3" xfId="26126" hidden="1"/>
    <cellStyle name="Uwaga 3" xfId="26125" hidden="1"/>
    <cellStyle name="Uwaga 3" xfId="26112" hidden="1"/>
    <cellStyle name="Uwaga 3" xfId="26111" hidden="1"/>
    <cellStyle name="Uwaga 3" xfId="26110" hidden="1"/>
    <cellStyle name="Uwaga 3" xfId="26098" hidden="1"/>
    <cellStyle name="Uwaga 3" xfId="26096" hidden="1"/>
    <cellStyle name="Uwaga 3" xfId="26095" hidden="1"/>
    <cellStyle name="Uwaga 3" xfId="26082" hidden="1"/>
    <cellStyle name="Uwaga 3" xfId="26081" hidden="1"/>
    <cellStyle name="Uwaga 3" xfId="26080" hidden="1"/>
    <cellStyle name="Uwaga 3" xfId="26068" hidden="1"/>
    <cellStyle name="Uwaga 3" xfId="26066" hidden="1"/>
    <cellStyle name="Uwaga 3" xfId="26064" hidden="1"/>
    <cellStyle name="Uwaga 3" xfId="26053" hidden="1"/>
    <cellStyle name="Uwaga 3" xfId="26051" hidden="1"/>
    <cellStyle name="Uwaga 3" xfId="26049" hidden="1"/>
    <cellStyle name="Uwaga 3" xfId="26038" hidden="1"/>
    <cellStyle name="Uwaga 3" xfId="26036" hidden="1"/>
    <cellStyle name="Uwaga 3" xfId="26034" hidden="1"/>
    <cellStyle name="Uwaga 3" xfId="26023" hidden="1"/>
    <cellStyle name="Uwaga 3" xfId="26021" hidden="1"/>
    <cellStyle name="Uwaga 3" xfId="26019" hidden="1"/>
    <cellStyle name="Uwaga 3" xfId="26008" hidden="1"/>
    <cellStyle name="Uwaga 3" xfId="26006" hidden="1"/>
    <cellStyle name="Uwaga 3" xfId="26004" hidden="1"/>
    <cellStyle name="Uwaga 3" xfId="25993" hidden="1"/>
    <cellStyle name="Uwaga 3" xfId="25991" hidden="1"/>
    <cellStyle name="Uwaga 3" xfId="25989" hidden="1"/>
    <cellStyle name="Uwaga 3" xfId="25978" hidden="1"/>
    <cellStyle name="Uwaga 3" xfId="25976" hidden="1"/>
    <cellStyle name="Uwaga 3" xfId="25974" hidden="1"/>
    <cellStyle name="Uwaga 3" xfId="25963" hidden="1"/>
    <cellStyle name="Uwaga 3" xfId="25961" hidden="1"/>
    <cellStyle name="Uwaga 3" xfId="25959" hidden="1"/>
    <cellStyle name="Uwaga 3" xfId="25948" hidden="1"/>
    <cellStyle name="Uwaga 3" xfId="25946" hidden="1"/>
    <cellStyle name="Uwaga 3" xfId="25944" hidden="1"/>
    <cellStyle name="Uwaga 3" xfId="25933" hidden="1"/>
    <cellStyle name="Uwaga 3" xfId="25931" hidden="1"/>
    <cellStyle name="Uwaga 3" xfId="25929" hidden="1"/>
    <cellStyle name="Uwaga 3" xfId="25918" hidden="1"/>
    <cellStyle name="Uwaga 3" xfId="25916" hidden="1"/>
    <cellStyle name="Uwaga 3" xfId="25914" hidden="1"/>
    <cellStyle name="Uwaga 3" xfId="25903" hidden="1"/>
    <cellStyle name="Uwaga 3" xfId="25901" hidden="1"/>
    <cellStyle name="Uwaga 3" xfId="25899" hidden="1"/>
    <cellStyle name="Uwaga 3" xfId="25888" hidden="1"/>
    <cellStyle name="Uwaga 3" xfId="25886" hidden="1"/>
    <cellStyle name="Uwaga 3" xfId="25884" hidden="1"/>
    <cellStyle name="Uwaga 3" xfId="25873" hidden="1"/>
    <cellStyle name="Uwaga 3" xfId="25871" hidden="1"/>
    <cellStyle name="Uwaga 3" xfId="25869" hidden="1"/>
    <cellStyle name="Uwaga 3" xfId="25858" hidden="1"/>
    <cellStyle name="Uwaga 3" xfId="25856" hidden="1"/>
    <cellStyle name="Uwaga 3" xfId="25854" hidden="1"/>
    <cellStyle name="Uwaga 3" xfId="25843" hidden="1"/>
    <cellStyle name="Uwaga 3" xfId="25841" hidden="1"/>
    <cellStyle name="Uwaga 3" xfId="25839" hidden="1"/>
    <cellStyle name="Uwaga 3" xfId="25828" hidden="1"/>
    <cellStyle name="Uwaga 3" xfId="25826" hidden="1"/>
    <cellStyle name="Uwaga 3" xfId="25824" hidden="1"/>
    <cellStyle name="Uwaga 3" xfId="25813" hidden="1"/>
    <cellStyle name="Uwaga 3" xfId="25811" hidden="1"/>
    <cellStyle name="Uwaga 3" xfId="25809" hidden="1"/>
    <cellStyle name="Uwaga 3" xfId="25798" hidden="1"/>
    <cellStyle name="Uwaga 3" xfId="25796" hidden="1"/>
    <cellStyle name="Uwaga 3" xfId="25794" hidden="1"/>
    <cellStyle name="Uwaga 3" xfId="25783" hidden="1"/>
    <cellStyle name="Uwaga 3" xfId="25781" hidden="1"/>
    <cellStyle name="Uwaga 3" xfId="25779" hidden="1"/>
    <cellStyle name="Uwaga 3" xfId="25768" hidden="1"/>
    <cellStyle name="Uwaga 3" xfId="25766" hidden="1"/>
    <cellStyle name="Uwaga 3" xfId="25764" hidden="1"/>
    <cellStyle name="Uwaga 3" xfId="25753" hidden="1"/>
    <cellStyle name="Uwaga 3" xfId="25751" hidden="1"/>
    <cellStyle name="Uwaga 3" xfId="25748" hidden="1"/>
    <cellStyle name="Uwaga 3" xfId="25738" hidden="1"/>
    <cellStyle name="Uwaga 3" xfId="25736" hidden="1"/>
    <cellStyle name="Uwaga 3" xfId="25734" hidden="1"/>
    <cellStyle name="Uwaga 3" xfId="25723" hidden="1"/>
    <cellStyle name="Uwaga 3" xfId="25721" hidden="1"/>
    <cellStyle name="Uwaga 3" xfId="25719" hidden="1"/>
    <cellStyle name="Uwaga 3" xfId="25708" hidden="1"/>
    <cellStyle name="Uwaga 3" xfId="25706" hidden="1"/>
    <cellStyle name="Uwaga 3" xfId="25703" hidden="1"/>
    <cellStyle name="Uwaga 3" xfId="25693" hidden="1"/>
    <cellStyle name="Uwaga 3" xfId="25691" hidden="1"/>
    <cellStyle name="Uwaga 3" xfId="25688" hidden="1"/>
    <cellStyle name="Uwaga 3" xfId="25678" hidden="1"/>
    <cellStyle name="Uwaga 3" xfId="25676" hidden="1"/>
    <cellStyle name="Uwaga 3" xfId="25673" hidden="1"/>
    <cellStyle name="Uwaga 3" xfId="25664" hidden="1"/>
    <cellStyle name="Uwaga 3" xfId="25661" hidden="1"/>
    <cellStyle name="Uwaga 3" xfId="25657" hidden="1"/>
    <cellStyle name="Uwaga 3" xfId="25649" hidden="1"/>
    <cellStyle name="Uwaga 3" xfId="25646" hidden="1"/>
    <cellStyle name="Uwaga 3" xfId="25642" hidden="1"/>
    <cellStyle name="Uwaga 3" xfId="25634" hidden="1"/>
    <cellStyle name="Uwaga 3" xfId="25631" hidden="1"/>
    <cellStyle name="Uwaga 3" xfId="25627" hidden="1"/>
    <cellStyle name="Uwaga 3" xfId="25619" hidden="1"/>
    <cellStyle name="Uwaga 3" xfId="25616" hidden="1"/>
    <cellStyle name="Uwaga 3" xfId="25612" hidden="1"/>
    <cellStyle name="Uwaga 3" xfId="25604" hidden="1"/>
    <cellStyle name="Uwaga 3" xfId="25601" hidden="1"/>
    <cellStyle name="Uwaga 3" xfId="25597" hidden="1"/>
    <cellStyle name="Uwaga 3" xfId="25589" hidden="1"/>
    <cellStyle name="Uwaga 3" xfId="25585" hidden="1"/>
    <cellStyle name="Uwaga 3" xfId="25580" hidden="1"/>
    <cellStyle name="Uwaga 3" xfId="25574" hidden="1"/>
    <cellStyle name="Uwaga 3" xfId="25570" hidden="1"/>
    <cellStyle name="Uwaga 3" xfId="25565" hidden="1"/>
    <cellStyle name="Uwaga 3" xfId="25559" hidden="1"/>
    <cellStyle name="Uwaga 3" xfId="25555" hidden="1"/>
    <cellStyle name="Uwaga 3" xfId="25550" hidden="1"/>
    <cellStyle name="Uwaga 3" xfId="25544" hidden="1"/>
    <cellStyle name="Uwaga 3" xfId="25541" hidden="1"/>
    <cellStyle name="Uwaga 3" xfId="25537" hidden="1"/>
    <cellStyle name="Uwaga 3" xfId="25529" hidden="1"/>
    <cellStyle name="Uwaga 3" xfId="25526" hidden="1"/>
    <cellStyle name="Uwaga 3" xfId="25521" hidden="1"/>
    <cellStyle name="Uwaga 3" xfId="25514" hidden="1"/>
    <cellStyle name="Uwaga 3" xfId="25510" hidden="1"/>
    <cellStyle name="Uwaga 3" xfId="25505" hidden="1"/>
    <cellStyle name="Uwaga 3" xfId="25499" hidden="1"/>
    <cellStyle name="Uwaga 3" xfId="25495" hidden="1"/>
    <cellStyle name="Uwaga 3" xfId="25490" hidden="1"/>
    <cellStyle name="Uwaga 3" xfId="25484" hidden="1"/>
    <cellStyle name="Uwaga 3" xfId="25481" hidden="1"/>
    <cellStyle name="Uwaga 3" xfId="25477" hidden="1"/>
    <cellStyle name="Uwaga 3" xfId="25469" hidden="1"/>
    <cellStyle name="Uwaga 3" xfId="25464" hidden="1"/>
    <cellStyle name="Uwaga 3" xfId="25459" hidden="1"/>
    <cellStyle name="Uwaga 3" xfId="25454" hidden="1"/>
    <cellStyle name="Uwaga 3" xfId="25449" hidden="1"/>
    <cellStyle name="Uwaga 3" xfId="25444" hidden="1"/>
    <cellStyle name="Uwaga 3" xfId="25439" hidden="1"/>
    <cellStyle name="Uwaga 3" xfId="25434" hidden="1"/>
    <cellStyle name="Uwaga 3" xfId="25429" hidden="1"/>
    <cellStyle name="Uwaga 3" xfId="25424" hidden="1"/>
    <cellStyle name="Uwaga 3" xfId="25420" hidden="1"/>
    <cellStyle name="Uwaga 3" xfId="25415" hidden="1"/>
    <cellStyle name="Uwaga 3" xfId="25408" hidden="1"/>
    <cellStyle name="Uwaga 3" xfId="25403" hidden="1"/>
    <cellStyle name="Uwaga 3" xfId="25398" hidden="1"/>
    <cellStyle name="Uwaga 3" xfId="25393" hidden="1"/>
    <cellStyle name="Uwaga 3" xfId="25388" hidden="1"/>
    <cellStyle name="Uwaga 3" xfId="25383" hidden="1"/>
    <cellStyle name="Uwaga 3" xfId="25378" hidden="1"/>
    <cellStyle name="Uwaga 3" xfId="25373" hidden="1"/>
    <cellStyle name="Uwaga 3" xfId="25368" hidden="1"/>
    <cellStyle name="Uwaga 3" xfId="25364" hidden="1"/>
    <cellStyle name="Uwaga 3" xfId="25359" hidden="1"/>
    <cellStyle name="Uwaga 3" xfId="25354" hidden="1"/>
    <cellStyle name="Uwaga 3" xfId="25349" hidden="1"/>
    <cellStyle name="Uwaga 3" xfId="25345" hidden="1"/>
    <cellStyle name="Uwaga 3" xfId="25341" hidden="1"/>
    <cellStyle name="Uwaga 3" xfId="25334" hidden="1"/>
    <cellStyle name="Uwaga 3" xfId="25330" hidden="1"/>
    <cellStyle name="Uwaga 3" xfId="25325" hidden="1"/>
    <cellStyle name="Uwaga 3" xfId="25319" hidden="1"/>
    <cellStyle name="Uwaga 3" xfId="25315" hidden="1"/>
    <cellStyle name="Uwaga 3" xfId="25310" hidden="1"/>
    <cellStyle name="Uwaga 3" xfId="25304" hidden="1"/>
    <cellStyle name="Uwaga 3" xfId="25300" hidden="1"/>
    <cellStyle name="Uwaga 3" xfId="25296" hidden="1"/>
    <cellStyle name="Uwaga 3" xfId="25289" hidden="1"/>
    <cellStyle name="Uwaga 3" xfId="25285" hidden="1"/>
    <cellStyle name="Uwaga 3" xfId="25281" hidden="1"/>
    <cellStyle name="Uwaga 3" xfId="26148" hidden="1"/>
    <cellStyle name="Uwaga 3" xfId="26147" hidden="1"/>
    <cellStyle name="Uwaga 3" xfId="26145" hidden="1"/>
    <cellStyle name="Uwaga 3" xfId="26132" hidden="1"/>
    <cellStyle name="Uwaga 3" xfId="26130" hidden="1"/>
    <cellStyle name="Uwaga 3" xfId="26128" hidden="1"/>
    <cellStyle name="Uwaga 3" xfId="26118" hidden="1"/>
    <cellStyle name="Uwaga 3" xfId="26116" hidden="1"/>
    <cellStyle name="Uwaga 3" xfId="26114" hidden="1"/>
    <cellStyle name="Uwaga 3" xfId="26103" hidden="1"/>
    <cellStyle name="Uwaga 3" xfId="26101" hidden="1"/>
    <cellStyle name="Uwaga 3" xfId="26099" hidden="1"/>
    <cellStyle name="Uwaga 3" xfId="26086" hidden="1"/>
    <cellStyle name="Uwaga 3" xfId="26084" hidden="1"/>
    <cellStyle name="Uwaga 3" xfId="26083" hidden="1"/>
    <cellStyle name="Uwaga 3" xfId="26070" hidden="1"/>
    <cellStyle name="Uwaga 3" xfId="26069" hidden="1"/>
    <cellStyle name="Uwaga 3" xfId="26067" hidden="1"/>
    <cellStyle name="Uwaga 3" xfId="26055" hidden="1"/>
    <cellStyle name="Uwaga 3" xfId="26054" hidden="1"/>
    <cellStyle name="Uwaga 3" xfId="26052" hidden="1"/>
    <cellStyle name="Uwaga 3" xfId="26040" hidden="1"/>
    <cellStyle name="Uwaga 3" xfId="26039" hidden="1"/>
    <cellStyle name="Uwaga 3" xfId="26037" hidden="1"/>
    <cellStyle name="Uwaga 3" xfId="26025" hidden="1"/>
    <cellStyle name="Uwaga 3" xfId="26024" hidden="1"/>
    <cellStyle name="Uwaga 3" xfId="26022" hidden="1"/>
    <cellStyle name="Uwaga 3" xfId="26010" hidden="1"/>
    <cellStyle name="Uwaga 3" xfId="26009" hidden="1"/>
    <cellStyle name="Uwaga 3" xfId="26007" hidden="1"/>
    <cellStyle name="Uwaga 3" xfId="25995" hidden="1"/>
    <cellStyle name="Uwaga 3" xfId="25994" hidden="1"/>
    <cellStyle name="Uwaga 3" xfId="25992" hidden="1"/>
    <cellStyle name="Uwaga 3" xfId="25980" hidden="1"/>
    <cellStyle name="Uwaga 3" xfId="25979" hidden="1"/>
    <cellStyle name="Uwaga 3" xfId="25977" hidden="1"/>
    <cellStyle name="Uwaga 3" xfId="25965" hidden="1"/>
    <cellStyle name="Uwaga 3" xfId="25964" hidden="1"/>
    <cellStyle name="Uwaga 3" xfId="25962" hidden="1"/>
    <cellStyle name="Uwaga 3" xfId="25950" hidden="1"/>
    <cellStyle name="Uwaga 3" xfId="25949" hidden="1"/>
    <cellStyle name="Uwaga 3" xfId="25947" hidden="1"/>
    <cellStyle name="Uwaga 3" xfId="25935" hidden="1"/>
    <cellStyle name="Uwaga 3" xfId="25934" hidden="1"/>
    <cellStyle name="Uwaga 3" xfId="25932" hidden="1"/>
    <cellStyle name="Uwaga 3" xfId="25920" hidden="1"/>
    <cellStyle name="Uwaga 3" xfId="25919" hidden="1"/>
    <cellStyle name="Uwaga 3" xfId="25917" hidden="1"/>
    <cellStyle name="Uwaga 3" xfId="25905" hidden="1"/>
    <cellStyle name="Uwaga 3" xfId="25904" hidden="1"/>
    <cellStyle name="Uwaga 3" xfId="25902" hidden="1"/>
    <cellStyle name="Uwaga 3" xfId="25890" hidden="1"/>
    <cellStyle name="Uwaga 3" xfId="25889" hidden="1"/>
    <cellStyle name="Uwaga 3" xfId="25887" hidden="1"/>
    <cellStyle name="Uwaga 3" xfId="25875" hidden="1"/>
    <cellStyle name="Uwaga 3" xfId="25874" hidden="1"/>
    <cellStyle name="Uwaga 3" xfId="25872" hidden="1"/>
    <cellStyle name="Uwaga 3" xfId="25860" hidden="1"/>
    <cellStyle name="Uwaga 3" xfId="25859" hidden="1"/>
    <cellStyle name="Uwaga 3" xfId="25857" hidden="1"/>
    <cellStyle name="Uwaga 3" xfId="25845" hidden="1"/>
    <cellStyle name="Uwaga 3" xfId="25844" hidden="1"/>
    <cellStyle name="Uwaga 3" xfId="25842" hidden="1"/>
    <cellStyle name="Uwaga 3" xfId="25830" hidden="1"/>
    <cellStyle name="Uwaga 3" xfId="25829" hidden="1"/>
    <cellStyle name="Uwaga 3" xfId="25827" hidden="1"/>
    <cellStyle name="Uwaga 3" xfId="25815" hidden="1"/>
    <cellStyle name="Uwaga 3" xfId="25814" hidden="1"/>
    <cellStyle name="Uwaga 3" xfId="25812" hidden="1"/>
    <cellStyle name="Uwaga 3" xfId="25800" hidden="1"/>
    <cellStyle name="Uwaga 3" xfId="25799" hidden="1"/>
    <cellStyle name="Uwaga 3" xfId="25797" hidden="1"/>
    <cellStyle name="Uwaga 3" xfId="25785" hidden="1"/>
    <cellStyle name="Uwaga 3" xfId="25784" hidden="1"/>
    <cellStyle name="Uwaga 3" xfId="25782" hidden="1"/>
    <cellStyle name="Uwaga 3" xfId="25770" hidden="1"/>
    <cellStyle name="Uwaga 3" xfId="25769" hidden="1"/>
    <cellStyle name="Uwaga 3" xfId="25767" hidden="1"/>
    <cellStyle name="Uwaga 3" xfId="25755" hidden="1"/>
    <cellStyle name="Uwaga 3" xfId="25754" hidden="1"/>
    <cellStyle name="Uwaga 3" xfId="25752" hidden="1"/>
    <cellStyle name="Uwaga 3" xfId="25740" hidden="1"/>
    <cellStyle name="Uwaga 3" xfId="25739" hidden="1"/>
    <cellStyle name="Uwaga 3" xfId="25737" hidden="1"/>
    <cellStyle name="Uwaga 3" xfId="25725" hidden="1"/>
    <cellStyle name="Uwaga 3" xfId="25724" hidden="1"/>
    <cellStyle name="Uwaga 3" xfId="25722" hidden="1"/>
    <cellStyle name="Uwaga 3" xfId="25710" hidden="1"/>
    <cellStyle name="Uwaga 3" xfId="25709" hidden="1"/>
    <cellStyle name="Uwaga 3" xfId="25707" hidden="1"/>
    <cellStyle name="Uwaga 3" xfId="25695" hidden="1"/>
    <cellStyle name="Uwaga 3" xfId="25694" hidden="1"/>
    <cellStyle name="Uwaga 3" xfId="25692" hidden="1"/>
    <cellStyle name="Uwaga 3" xfId="25680" hidden="1"/>
    <cellStyle name="Uwaga 3" xfId="25679" hidden="1"/>
    <cellStyle name="Uwaga 3" xfId="25677" hidden="1"/>
    <cellStyle name="Uwaga 3" xfId="25665" hidden="1"/>
    <cellStyle name="Uwaga 3" xfId="25663" hidden="1"/>
    <cellStyle name="Uwaga 3" xfId="25660" hidden="1"/>
    <cellStyle name="Uwaga 3" xfId="25650" hidden="1"/>
    <cellStyle name="Uwaga 3" xfId="25648" hidden="1"/>
    <cellStyle name="Uwaga 3" xfId="25645" hidden="1"/>
    <cellStyle name="Uwaga 3" xfId="25635" hidden="1"/>
    <cellStyle name="Uwaga 3" xfId="25633" hidden="1"/>
    <cellStyle name="Uwaga 3" xfId="25630" hidden="1"/>
    <cellStyle name="Uwaga 3" xfId="25620" hidden="1"/>
    <cellStyle name="Uwaga 3" xfId="25618" hidden="1"/>
    <cellStyle name="Uwaga 3" xfId="25615" hidden="1"/>
    <cellStyle name="Uwaga 3" xfId="25605" hidden="1"/>
    <cellStyle name="Uwaga 3" xfId="25603" hidden="1"/>
    <cellStyle name="Uwaga 3" xfId="25600" hidden="1"/>
    <cellStyle name="Uwaga 3" xfId="25590" hidden="1"/>
    <cellStyle name="Uwaga 3" xfId="25588" hidden="1"/>
    <cellStyle name="Uwaga 3" xfId="25584" hidden="1"/>
    <cellStyle name="Uwaga 3" xfId="25575" hidden="1"/>
    <cellStyle name="Uwaga 3" xfId="25572" hidden="1"/>
    <cellStyle name="Uwaga 3" xfId="25568" hidden="1"/>
    <cellStyle name="Uwaga 3" xfId="25560" hidden="1"/>
    <cellStyle name="Uwaga 3" xfId="25558" hidden="1"/>
    <cellStyle name="Uwaga 3" xfId="25554" hidden="1"/>
    <cellStyle name="Uwaga 3" xfId="25545" hidden="1"/>
    <cellStyle name="Uwaga 3" xfId="25543" hidden="1"/>
    <cellStyle name="Uwaga 3" xfId="25540" hidden="1"/>
    <cellStyle name="Uwaga 3" xfId="25530" hidden="1"/>
    <cellStyle name="Uwaga 3" xfId="25528" hidden="1"/>
    <cellStyle name="Uwaga 3" xfId="25523" hidden="1"/>
    <cellStyle name="Uwaga 3" xfId="25515" hidden="1"/>
    <cellStyle name="Uwaga 3" xfId="25513" hidden="1"/>
    <cellStyle name="Uwaga 3" xfId="25508" hidden="1"/>
    <cellStyle name="Uwaga 3" xfId="25500" hidden="1"/>
    <cellStyle name="Uwaga 3" xfId="25498" hidden="1"/>
    <cellStyle name="Uwaga 3" xfId="25493" hidden="1"/>
    <cellStyle name="Uwaga 3" xfId="25485" hidden="1"/>
    <cellStyle name="Uwaga 3" xfId="25483" hidden="1"/>
    <cellStyle name="Uwaga 3" xfId="25479" hidden="1"/>
    <cellStyle name="Uwaga 3" xfId="25470" hidden="1"/>
    <cellStyle name="Uwaga 3" xfId="25467" hidden="1"/>
    <cellStyle name="Uwaga 3" xfId="25462" hidden="1"/>
    <cellStyle name="Uwaga 3" xfId="25455" hidden="1"/>
    <cellStyle name="Uwaga 3" xfId="25451" hidden="1"/>
    <cellStyle name="Uwaga 3" xfId="25446" hidden="1"/>
    <cellStyle name="Uwaga 3" xfId="25440" hidden="1"/>
    <cellStyle name="Uwaga 3" xfId="25436" hidden="1"/>
    <cellStyle name="Uwaga 3" xfId="25431" hidden="1"/>
    <cellStyle name="Uwaga 3" xfId="25425" hidden="1"/>
    <cellStyle name="Uwaga 3" xfId="25422" hidden="1"/>
    <cellStyle name="Uwaga 3" xfId="25418" hidden="1"/>
    <cellStyle name="Uwaga 3" xfId="25409" hidden="1"/>
    <cellStyle name="Uwaga 3" xfId="25404" hidden="1"/>
    <cellStyle name="Uwaga 3" xfId="25399" hidden="1"/>
    <cellStyle name="Uwaga 3" xfId="25394" hidden="1"/>
    <cellStyle name="Uwaga 3" xfId="25389" hidden="1"/>
    <cellStyle name="Uwaga 3" xfId="25384" hidden="1"/>
    <cellStyle name="Uwaga 3" xfId="25379" hidden="1"/>
    <cellStyle name="Uwaga 3" xfId="25374" hidden="1"/>
    <cellStyle name="Uwaga 3" xfId="25369" hidden="1"/>
    <cellStyle name="Uwaga 3" xfId="25365" hidden="1"/>
    <cellStyle name="Uwaga 3" xfId="25360" hidden="1"/>
    <cellStyle name="Uwaga 3" xfId="25355" hidden="1"/>
    <cellStyle name="Uwaga 3" xfId="25350" hidden="1"/>
    <cellStyle name="Uwaga 3" xfId="25346" hidden="1"/>
    <cellStyle name="Uwaga 3" xfId="25342" hidden="1"/>
    <cellStyle name="Uwaga 3" xfId="25335" hidden="1"/>
    <cellStyle name="Uwaga 3" xfId="25331" hidden="1"/>
    <cellStyle name="Uwaga 3" xfId="25326" hidden="1"/>
    <cellStyle name="Uwaga 3" xfId="25320" hidden="1"/>
    <cellStyle name="Uwaga 3" xfId="25316" hidden="1"/>
    <cellStyle name="Uwaga 3" xfId="25311" hidden="1"/>
    <cellStyle name="Uwaga 3" xfId="25305" hidden="1"/>
    <cellStyle name="Uwaga 3" xfId="25301" hidden="1"/>
    <cellStyle name="Uwaga 3" xfId="25297" hidden="1"/>
    <cellStyle name="Uwaga 3" xfId="25290" hidden="1"/>
    <cellStyle name="Uwaga 3" xfId="25286" hidden="1"/>
    <cellStyle name="Uwaga 3" xfId="25282" hidden="1"/>
    <cellStyle name="Uwaga 3" xfId="25202" hidden="1"/>
    <cellStyle name="Uwaga 3" xfId="25201" hidden="1"/>
    <cellStyle name="Uwaga 3" xfId="25200" hidden="1"/>
    <cellStyle name="Uwaga 3" xfId="25193" hidden="1"/>
    <cellStyle name="Uwaga 3" xfId="25192" hidden="1"/>
    <cellStyle name="Uwaga 3" xfId="25191" hidden="1"/>
    <cellStyle name="Uwaga 3" xfId="25184" hidden="1"/>
    <cellStyle name="Uwaga 3" xfId="25183" hidden="1"/>
    <cellStyle name="Uwaga 3" xfId="25182" hidden="1"/>
    <cellStyle name="Uwaga 3" xfId="25175" hidden="1"/>
    <cellStyle name="Uwaga 3" xfId="25174" hidden="1"/>
    <cellStyle name="Uwaga 3" xfId="25173" hidden="1"/>
    <cellStyle name="Uwaga 3" xfId="25166" hidden="1"/>
    <cellStyle name="Uwaga 3" xfId="25165" hidden="1"/>
    <cellStyle name="Uwaga 3" xfId="25163" hidden="1"/>
    <cellStyle name="Uwaga 3" xfId="25158" hidden="1"/>
    <cellStyle name="Uwaga 3" xfId="25155" hidden="1"/>
    <cellStyle name="Uwaga 3" xfId="25153" hidden="1"/>
    <cellStyle name="Uwaga 3" xfId="25149" hidden="1"/>
    <cellStyle name="Uwaga 3" xfId="25146" hidden="1"/>
    <cellStyle name="Uwaga 3" xfId="25144" hidden="1"/>
    <cellStyle name="Uwaga 3" xfId="25140" hidden="1"/>
    <cellStyle name="Uwaga 3" xfId="25137" hidden="1"/>
    <cellStyle name="Uwaga 3" xfId="25135" hidden="1"/>
    <cellStyle name="Uwaga 3" xfId="25131" hidden="1"/>
    <cellStyle name="Uwaga 3" xfId="25129" hidden="1"/>
    <cellStyle name="Uwaga 3" xfId="25128" hidden="1"/>
    <cellStyle name="Uwaga 3" xfId="25122" hidden="1"/>
    <cellStyle name="Uwaga 3" xfId="25120" hidden="1"/>
    <cellStyle name="Uwaga 3" xfId="25117" hidden="1"/>
    <cellStyle name="Uwaga 3" xfId="25113" hidden="1"/>
    <cellStyle name="Uwaga 3" xfId="25110" hidden="1"/>
    <cellStyle name="Uwaga 3" xfId="25108" hidden="1"/>
    <cellStyle name="Uwaga 3" xfId="25104" hidden="1"/>
    <cellStyle name="Uwaga 3" xfId="25101" hidden="1"/>
    <cellStyle name="Uwaga 3" xfId="25099" hidden="1"/>
    <cellStyle name="Uwaga 3" xfId="25095" hidden="1"/>
    <cellStyle name="Uwaga 3" xfId="25093" hidden="1"/>
    <cellStyle name="Uwaga 3" xfId="25092" hidden="1"/>
    <cellStyle name="Uwaga 3" xfId="25086" hidden="1"/>
    <cellStyle name="Uwaga 3" xfId="25083" hidden="1"/>
    <cellStyle name="Uwaga 3" xfId="25081" hidden="1"/>
    <cellStyle name="Uwaga 3" xfId="25077" hidden="1"/>
    <cellStyle name="Uwaga 3" xfId="25074" hidden="1"/>
    <cellStyle name="Uwaga 3" xfId="25072" hidden="1"/>
    <cellStyle name="Uwaga 3" xfId="25068" hidden="1"/>
    <cellStyle name="Uwaga 3" xfId="25065" hidden="1"/>
    <cellStyle name="Uwaga 3" xfId="25063" hidden="1"/>
    <cellStyle name="Uwaga 3" xfId="25059" hidden="1"/>
    <cellStyle name="Uwaga 3" xfId="25057" hidden="1"/>
    <cellStyle name="Uwaga 3" xfId="25056" hidden="1"/>
    <cellStyle name="Uwaga 3" xfId="25049" hidden="1"/>
    <cellStyle name="Uwaga 3" xfId="25046" hidden="1"/>
    <cellStyle name="Uwaga 3" xfId="25044" hidden="1"/>
    <cellStyle name="Uwaga 3" xfId="25040" hidden="1"/>
    <cellStyle name="Uwaga 3" xfId="25037" hidden="1"/>
    <cellStyle name="Uwaga 3" xfId="25035" hidden="1"/>
    <cellStyle name="Uwaga 3" xfId="25031" hidden="1"/>
    <cellStyle name="Uwaga 3" xfId="25028" hidden="1"/>
    <cellStyle name="Uwaga 3" xfId="25026" hidden="1"/>
    <cellStyle name="Uwaga 3" xfId="25023" hidden="1"/>
    <cellStyle name="Uwaga 3" xfId="25021" hidden="1"/>
    <cellStyle name="Uwaga 3" xfId="25020" hidden="1"/>
    <cellStyle name="Uwaga 3" xfId="25014" hidden="1"/>
    <cellStyle name="Uwaga 3" xfId="25012" hidden="1"/>
    <cellStyle name="Uwaga 3" xfId="25010" hidden="1"/>
    <cellStyle name="Uwaga 3" xfId="25005" hidden="1"/>
    <cellStyle name="Uwaga 3" xfId="25003" hidden="1"/>
    <cellStyle name="Uwaga 3" xfId="25001" hidden="1"/>
    <cellStyle name="Uwaga 3" xfId="24996" hidden="1"/>
    <cellStyle name="Uwaga 3" xfId="24994" hidden="1"/>
    <cellStyle name="Uwaga 3" xfId="24992" hidden="1"/>
    <cellStyle name="Uwaga 3" xfId="24987" hidden="1"/>
    <cellStyle name="Uwaga 3" xfId="24985" hidden="1"/>
    <cellStyle name="Uwaga 3" xfId="24984" hidden="1"/>
    <cellStyle name="Uwaga 3" xfId="24977" hidden="1"/>
    <cellStyle name="Uwaga 3" xfId="24974" hidden="1"/>
    <cellStyle name="Uwaga 3" xfId="24972" hidden="1"/>
    <cellStyle name="Uwaga 3" xfId="24968" hidden="1"/>
    <cellStyle name="Uwaga 3" xfId="24965" hidden="1"/>
    <cellStyle name="Uwaga 3" xfId="24963" hidden="1"/>
    <cellStyle name="Uwaga 3" xfId="24959" hidden="1"/>
    <cellStyle name="Uwaga 3" xfId="24956" hidden="1"/>
    <cellStyle name="Uwaga 3" xfId="24954" hidden="1"/>
    <cellStyle name="Uwaga 3" xfId="24951" hidden="1"/>
    <cellStyle name="Uwaga 3" xfId="24949" hidden="1"/>
    <cellStyle name="Uwaga 3" xfId="24947" hidden="1"/>
    <cellStyle name="Uwaga 3" xfId="24941" hidden="1"/>
    <cellStyle name="Uwaga 3" xfId="24938" hidden="1"/>
    <cellStyle name="Uwaga 3" xfId="24936" hidden="1"/>
    <cellStyle name="Uwaga 3" xfId="24932" hidden="1"/>
    <cellStyle name="Uwaga 3" xfId="24929" hidden="1"/>
    <cellStyle name="Uwaga 3" xfId="24927" hidden="1"/>
    <cellStyle name="Uwaga 3" xfId="24923" hidden="1"/>
    <cellStyle name="Uwaga 3" xfId="24920" hidden="1"/>
    <cellStyle name="Uwaga 3" xfId="24918" hidden="1"/>
    <cellStyle name="Uwaga 3" xfId="24916" hidden="1"/>
    <cellStyle name="Uwaga 3" xfId="24914" hidden="1"/>
    <cellStyle name="Uwaga 3" xfId="24912" hidden="1"/>
    <cellStyle name="Uwaga 3" xfId="24907" hidden="1"/>
    <cellStyle name="Uwaga 3" xfId="24905" hidden="1"/>
    <cellStyle name="Uwaga 3" xfId="24902" hidden="1"/>
    <cellStyle name="Uwaga 3" xfId="24898" hidden="1"/>
    <cellStyle name="Uwaga 3" xfId="24895" hidden="1"/>
    <cellStyle name="Uwaga 3" xfId="24892" hidden="1"/>
    <cellStyle name="Uwaga 3" xfId="24889" hidden="1"/>
    <cellStyle name="Uwaga 3" xfId="24887" hidden="1"/>
    <cellStyle name="Uwaga 3" xfId="24884" hidden="1"/>
    <cellStyle name="Uwaga 3" xfId="24880" hidden="1"/>
    <cellStyle name="Uwaga 3" xfId="24878" hidden="1"/>
    <cellStyle name="Uwaga 3" xfId="24875" hidden="1"/>
    <cellStyle name="Uwaga 3" xfId="24870" hidden="1"/>
    <cellStyle name="Uwaga 3" xfId="24867" hidden="1"/>
    <cellStyle name="Uwaga 3" xfId="24864" hidden="1"/>
    <cellStyle name="Uwaga 3" xfId="24860" hidden="1"/>
    <cellStyle name="Uwaga 3" xfId="24857" hidden="1"/>
    <cellStyle name="Uwaga 3" xfId="24855" hidden="1"/>
    <cellStyle name="Uwaga 3" xfId="24852" hidden="1"/>
    <cellStyle name="Uwaga 3" xfId="24849" hidden="1"/>
    <cellStyle name="Uwaga 3" xfId="24846" hidden="1"/>
    <cellStyle name="Uwaga 3" xfId="24844" hidden="1"/>
    <cellStyle name="Uwaga 3" xfId="24842" hidden="1"/>
    <cellStyle name="Uwaga 3" xfId="24839" hidden="1"/>
    <cellStyle name="Uwaga 3" xfId="24834" hidden="1"/>
    <cellStyle name="Uwaga 3" xfId="24831" hidden="1"/>
    <cellStyle name="Uwaga 3" xfId="24828" hidden="1"/>
    <cellStyle name="Uwaga 3" xfId="24825" hidden="1"/>
    <cellStyle name="Uwaga 3" xfId="24822" hidden="1"/>
    <cellStyle name="Uwaga 3" xfId="24819" hidden="1"/>
    <cellStyle name="Uwaga 3" xfId="24816" hidden="1"/>
    <cellStyle name="Uwaga 3" xfId="24813" hidden="1"/>
    <cellStyle name="Uwaga 3" xfId="24810" hidden="1"/>
    <cellStyle name="Uwaga 3" xfId="24808" hidden="1"/>
    <cellStyle name="Uwaga 3" xfId="24806" hidden="1"/>
    <cellStyle name="Uwaga 3" xfId="24803" hidden="1"/>
    <cellStyle name="Uwaga 3" xfId="24798" hidden="1"/>
    <cellStyle name="Uwaga 3" xfId="24795" hidden="1"/>
    <cellStyle name="Uwaga 3" xfId="24792" hidden="1"/>
    <cellStyle name="Uwaga 3" xfId="24789" hidden="1"/>
    <cellStyle name="Uwaga 3" xfId="24786" hidden="1"/>
    <cellStyle name="Uwaga 3" xfId="24783" hidden="1"/>
    <cellStyle name="Uwaga 3" xfId="24780" hidden="1"/>
    <cellStyle name="Uwaga 3" xfId="24777" hidden="1"/>
    <cellStyle name="Uwaga 3" xfId="24774" hidden="1"/>
    <cellStyle name="Uwaga 3" xfId="24772" hidden="1"/>
    <cellStyle name="Uwaga 3" xfId="24770" hidden="1"/>
    <cellStyle name="Uwaga 3" xfId="24767" hidden="1"/>
    <cellStyle name="Uwaga 3" xfId="24761" hidden="1"/>
    <cellStyle name="Uwaga 3" xfId="24758" hidden="1"/>
    <cellStyle name="Uwaga 3" xfId="24756" hidden="1"/>
    <cellStyle name="Uwaga 3" xfId="24752" hidden="1"/>
    <cellStyle name="Uwaga 3" xfId="24749" hidden="1"/>
    <cellStyle name="Uwaga 3" xfId="24747" hidden="1"/>
    <cellStyle name="Uwaga 3" xfId="24743" hidden="1"/>
    <cellStyle name="Uwaga 3" xfId="24740" hidden="1"/>
    <cellStyle name="Uwaga 3" xfId="24738" hidden="1"/>
    <cellStyle name="Uwaga 3" xfId="24736" hidden="1"/>
    <cellStyle name="Uwaga 3" xfId="24733" hidden="1"/>
    <cellStyle name="Uwaga 3" xfId="24730" hidden="1"/>
    <cellStyle name="Uwaga 3" xfId="24727" hidden="1"/>
    <cellStyle name="Uwaga 3" xfId="24725" hidden="1"/>
    <cellStyle name="Uwaga 3" xfId="24723" hidden="1"/>
    <cellStyle name="Uwaga 3" xfId="24718" hidden="1"/>
    <cellStyle name="Uwaga 3" xfId="24716" hidden="1"/>
    <cellStyle name="Uwaga 3" xfId="24713" hidden="1"/>
    <cellStyle name="Uwaga 3" xfId="24709" hidden="1"/>
    <cellStyle name="Uwaga 3" xfId="24707" hidden="1"/>
    <cellStyle name="Uwaga 3" xfId="24704" hidden="1"/>
    <cellStyle name="Uwaga 3" xfId="24700" hidden="1"/>
    <cellStyle name="Uwaga 3" xfId="24698" hidden="1"/>
    <cellStyle name="Uwaga 3" xfId="24695" hidden="1"/>
    <cellStyle name="Uwaga 3" xfId="24691" hidden="1"/>
    <cellStyle name="Uwaga 3" xfId="24689" hidden="1"/>
    <cellStyle name="Uwaga 3" xfId="24687" hidden="1"/>
    <cellStyle name="Uwaga 3" xfId="26269" hidden="1"/>
    <cellStyle name="Uwaga 3" xfId="26270" hidden="1"/>
    <cellStyle name="Uwaga 3" xfId="26272" hidden="1"/>
    <cellStyle name="Uwaga 3" xfId="26284" hidden="1"/>
    <cellStyle name="Uwaga 3" xfId="26285" hidden="1"/>
    <cellStyle name="Uwaga 3" xfId="26290" hidden="1"/>
    <cellStyle name="Uwaga 3" xfId="26299" hidden="1"/>
    <cellStyle name="Uwaga 3" xfId="26300" hidden="1"/>
    <cellStyle name="Uwaga 3" xfId="26305" hidden="1"/>
    <cellStyle name="Uwaga 3" xfId="26314" hidden="1"/>
    <cellStyle name="Uwaga 3" xfId="26315" hidden="1"/>
    <cellStyle name="Uwaga 3" xfId="26316" hidden="1"/>
    <cellStyle name="Uwaga 3" xfId="26329" hidden="1"/>
    <cellStyle name="Uwaga 3" xfId="26334" hidden="1"/>
    <cellStyle name="Uwaga 3" xfId="26339" hidden="1"/>
    <cellStyle name="Uwaga 3" xfId="26349" hidden="1"/>
    <cellStyle name="Uwaga 3" xfId="26354" hidden="1"/>
    <cellStyle name="Uwaga 3" xfId="26358" hidden="1"/>
    <cellStyle name="Uwaga 3" xfId="26365" hidden="1"/>
    <cellStyle name="Uwaga 3" xfId="26370" hidden="1"/>
    <cellStyle name="Uwaga 3" xfId="26373" hidden="1"/>
    <cellStyle name="Uwaga 3" xfId="26379" hidden="1"/>
    <cellStyle name="Uwaga 3" xfId="26384" hidden="1"/>
    <cellStyle name="Uwaga 3" xfId="26388" hidden="1"/>
    <cellStyle name="Uwaga 3" xfId="26389" hidden="1"/>
    <cellStyle name="Uwaga 3" xfId="26390" hidden="1"/>
    <cellStyle name="Uwaga 3" xfId="26394" hidden="1"/>
    <cellStyle name="Uwaga 3" xfId="26406" hidden="1"/>
    <cellStyle name="Uwaga 3" xfId="26411" hidden="1"/>
    <cellStyle name="Uwaga 3" xfId="26416" hidden="1"/>
    <cellStyle name="Uwaga 3" xfId="26421" hidden="1"/>
    <cellStyle name="Uwaga 3" xfId="26426" hidden="1"/>
    <cellStyle name="Uwaga 3" xfId="26431" hidden="1"/>
    <cellStyle name="Uwaga 3" xfId="26435" hidden="1"/>
    <cellStyle name="Uwaga 3" xfId="26439" hidden="1"/>
    <cellStyle name="Uwaga 3" xfId="26444" hidden="1"/>
    <cellStyle name="Uwaga 3" xfId="26449" hidden="1"/>
    <cellStyle name="Uwaga 3" xfId="26450" hidden="1"/>
    <cellStyle name="Uwaga 3" xfId="26452" hidden="1"/>
    <cellStyle name="Uwaga 3" xfId="26465" hidden="1"/>
    <cellStyle name="Uwaga 3" xfId="26469" hidden="1"/>
    <cellStyle name="Uwaga 3" xfId="26474" hidden="1"/>
    <cellStyle name="Uwaga 3" xfId="26481" hidden="1"/>
    <cellStyle name="Uwaga 3" xfId="26485" hidden="1"/>
    <cellStyle name="Uwaga 3" xfId="26490" hidden="1"/>
    <cellStyle name="Uwaga 3" xfId="26495" hidden="1"/>
    <cellStyle name="Uwaga 3" xfId="26498" hidden="1"/>
    <cellStyle name="Uwaga 3" xfId="26503" hidden="1"/>
    <cellStyle name="Uwaga 3" xfId="26509" hidden="1"/>
    <cellStyle name="Uwaga 3" xfId="26510" hidden="1"/>
    <cellStyle name="Uwaga 3" xfId="26513" hidden="1"/>
    <cellStyle name="Uwaga 3" xfId="26526" hidden="1"/>
    <cellStyle name="Uwaga 3" xfId="26530" hidden="1"/>
    <cellStyle name="Uwaga 3" xfId="26535" hidden="1"/>
    <cellStyle name="Uwaga 3" xfId="26542" hidden="1"/>
    <cellStyle name="Uwaga 3" xfId="26547" hidden="1"/>
    <cellStyle name="Uwaga 3" xfId="26551" hidden="1"/>
    <cellStyle name="Uwaga 3" xfId="26556" hidden="1"/>
    <cellStyle name="Uwaga 3" xfId="26560" hidden="1"/>
    <cellStyle name="Uwaga 3" xfId="26565" hidden="1"/>
    <cellStyle name="Uwaga 3" xfId="26569" hidden="1"/>
    <cellStyle name="Uwaga 3" xfId="26570" hidden="1"/>
    <cellStyle name="Uwaga 3" xfId="26572" hidden="1"/>
    <cellStyle name="Uwaga 3" xfId="26584" hidden="1"/>
    <cellStyle name="Uwaga 3" xfId="26585" hidden="1"/>
    <cellStyle name="Uwaga 3" xfId="26587" hidden="1"/>
    <cellStyle name="Uwaga 3" xfId="26599" hidden="1"/>
    <cellStyle name="Uwaga 3" xfId="26601" hidden="1"/>
    <cellStyle name="Uwaga 3" xfId="26604" hidden="1"/>
    <cellStyle name="Uwaga 3" xfId="26614" hidden="1"/>
    <cellStyle name="Uwaga 3" xfId="26615" hidden="1"/>
    <cellStyle name="Uwaga 3" xfId="26617" hidden="1"/>
    <cellStyle name="Uwaga 3" xfId="26629" hidden="1"/>
    <cellStyle name="Uwaga 3" xfId="26630" hidden="1"/>
    <cellStyle name="Uwaga 3" xfId="26631" hidden="1"/>
    <cellStyle name="Uwaga 3" xfId="26645" hidden="1"/>
    <cellStyle name="Uwaga 3" xfId="26648" hidden="1"/>
    <cellStyle name="Uwaga 3" xfId="26652" hidden="1"/>
    <cellStyle name="Uwaga 3" xfId="26660" hidden="1"/>
    <cellStyle name="Uwaga 3" xfId="26663" hidden="1"/>
    <cellStyle name="Uwaga 3" xfId="26667" hidden="1"/>
    <cellStyle name="Uwaga 3" xfId="26675" hidden="1"/>
    <cellStyle name="Uwaga 3" xfId="26678" hidden="1"/>
    <cellStyle name="Uwaga 3" xfId="26682" hidden="1"/>
    <cellStyle name="Uwaga 3" xfId="26689" hidden="1"/>
    <cellStyle name="Uwaga 3" xfId="26690" hidden="1"/>
    <cellStyle name="Uwaga 3" xfId="26692" hidden="1"/>
    <cellStyle name="Uwaga 3" xfId="26705" hidden="1"/>
    <cellStyle name="Uwaga 3" xfId="26708" hidden="1"/>
    <cellStyle name="Uwaga 3" xfId="26711" hidden="1"/>
    <cellStyle name="Uwaga 3" xfId="26720" hidden="1"/>
    <cellStyle name="Uwaga 3" xfId="26723" hidden="1"/>
    <cellStyle name="Uwaga 3" xfId="26727" hidden="1"/>
    <cellStyle name="Uwaga 3" xfId="26735" hidden="1"/>
    <cellStyle name="Uwaga 3" xfId="26737" hidden="1"/>
    <cellStyle name="Uwaga 3" xfId="26740" hidden="1"/>
    <cellStyle name="Uwaga 3" xfId="26749" hidden="1"/>
    <cellStyle name="Uwaga 3" xfId="26750" hidden="1"/>
    <cellStyle name="Uwaga 3" xfId="26751" hidden="1"/>
    <cellStyle name="Uwaga 3" xfId="26764" hidden="1"/>
    <cellStyle name="Uwaga 3" xfId="26765" hidden="1"/>
    <cellStyle name="Uwaga 3" xfId="26767" hidden="1"/>
    <cellStyle name="Uwaga 3" xfId="26779" hidden="1"/>
    <cellStyle name="Uwaga 3" xfId="26780" hidden="1"/>
    <cellStyle name="Uwaga 3" xfId="26782" hidden="1"/>
    <cellStyle name="Uwaga 3" xfId="26794" hidden="1"/>
    <cellStyle name="Uwaga 3" xfId="26795" hidden="1"/>
    <cellStyle name="Uwaga 3" xfId="26797" hidden="1"/>
    <cellStyle name="Uwaga 3" xfId="26809" hidden="1"/>
    <cellStyle name="Uwaga 3" xfId="26810" hidden="1"/>
    <cellStyle name="Uwaga 3" xfId="26811" hidden="1"/>
    <cellStyle name="Uwaga 3" xfId="26825" hidden="1"/>
    <cellStyle name="Uwaga 3" xfId="26827" hidden="1"/>
    <cellStyle name="Uwaga 3" xfId="26830" hidden="1"/>
    <cellStyle name="Uwaga 3" xfId="26840" hidden="1"/>
    <cellStyle name="Uwaga 3" xfId="26843" hidden="1"/>
    <cellStyle name="Uwaga 3" xfId="26846" hidden="1"/>
    <cellStyle name="Uwaga 3" xfId="26855" hidden="1"/>
    <cellStyle name="Uwaga 3" xfId="26857" hidden="1"/>
    <cellStyle name="Uwaga 3" xfId="26860" hidden="1"/>
    <cellStyle name="Uwaga 3" xfId="26869" hidden="1"/>
    <cellStyle name="Uwaga 3" xfId="26870" hidden="1"/>
    <cellStyle name="Uwaga 3" xfId="26871" hidden="1"/>
    <cellStyle name="Uwaga 3" xfId="26884" hidden="1"/>
    <cellStyle name="Uwaga 3" xfId="26886" hidden="1"/>
    <cellStyle name="Uwaga 3" xfId="26888" hidden="1"/>
    <cellStyle name="Uwaga 3" xfId="26899" hidden="1"/>
    <cellStyle name="Uwaga 3" xfId="26901" hidden="1"/>
    <cellStyle name="Uwaga 3" xfId="26903" hidden="1"/>
    <cellStyle name="Uwaga 3" xfId="26914" hidden="1"/>
    <cellStyle name="Uwaga 3" xfId="26916" hidden="1"/>
    <cellStyle name="Uwaga 3" xfId="26918" hidden="1"/>
    <cellStyle name="Uwaga 3" xfId="26929" hidden="1"/>
    <cellStyle name="Uwaga 3" xfId="26930" hidden="1"/>
    <cellStyle name="Uwaga 3" xfId="26931" hidden="1"/>
    <cellStyle name="Uwaga 3" xfId="26944" hidden="1"/>
    <cellStyle name="Uwaga 3" xfId="26946" hidden="1"/>
    <cellStyle name="Uwaga 3" xfId="26948" hidden="1"/>
    <cellStyle name="Uwaga 3" xfId="26959" hidden="1"/>
    <cellStyle name="Uwaga 3" xfId="26961" hidden="1"/>
    <cellStyle name="Uwaga 3" xfId="26963" hidden="1"/>
    <cellStyle name="Uwaga 3" xfId="26974" hidden="1"/>
    <cellStyle name="Uwaga 3" xfId="26976" hidden="1"/>
    <cellStyle name="Uwaga 3" xfId="26977" hidden="1"/>
    <cellStyle name="Uwaga 3" xfId="26989" hidden="1"/>
    <cellStyle name="Uwaga 3" xfId="26990" hidden="1"/>
    <cellStyle name="Uwaga 3" xfId="26991" hidden="1"/>
    <cellStyle name="Uwaga 3" xfId="27004" hidden="1"/>
    <cellStyle name="Uwaga 3" xfId="27006" hidden="1"/>
    <cellStyle name="Uwaga 3" xfId="27008" hidden="1"/>
    <cellStyle name="Uwaga 3" xfId="27019" hidden="1"/>
    <cellStyle name="Uwaga 3" xfId="27021" hidden="1"/>
    <cellStyle name="Uwaga 3" xfId="27023" hidden="1"/>
    <cellStyle name="Uwaga 3" xfId="27034" hidden="1"/>
    <cellStyle name="Uwaga 3" xfId="27036" hidden="1"/>
    <cellStyle name="Uwaga 3" xfId="27038" hidden="1"/>
    <cellStyle name="Uwaga 3" xfId="27049" hidden="1"/>
    <cellStyle name="Uwaga 3" xfId="27050" hidden="1"/>
    <cellStyle name="Uwaga 3" xfId="27052" hidden="1"/>
    <cellStyle name="Uwaga 3" xfId="27063" hidden="1"/>
    <cellStyle name="Uwaga 3" xfId="27065" hidden="1"/>
    <cellStyle name="Uwaga 3" xfId="27066" hidden="1"/>
    <cellStyle name="Uwaga 3" xfId="27075" hidden="1"/>
    <cellStyle name="Uwaga 3" xfId="27078" hidden="1"/>
    <cellStyle name="Uwaga 3" xfId="27080" hidden="1"/>
    <cellStyle name="Uwaga 3" xfId="27091" hidden="1"/>
    <cellStyle name="Uwaga 3" xfId="27093" hidden="1"/>
    <cellStyle name="Uwaga 3" xfId="27095" hidden="1"/>
    <cellStyle name="Uwaga 3" xfId="27107" hidden="1"/>
    <cellStyle name="Uwaga 3" xfId="27109" hidden="1"/>
    <cellStyle name="Uwaga 3" xfId="27111" hidden="1"/>
    <cellStyle name="Uwaga 3" xfId="27119" hidden="1"/>
    <cellStyle name="Uwaga 3" xfId="27121" hidden="1"/>
    <cellStyle name="Uwaga 3" xfId="27124" hidden="1"/>
    <cellStyle name="Uwaga 3" xfId="27114" hidden="1"/>
    <cellStyle name="Uwaga 3" xfId="27113" hidden="1"/>
    <cellStyle name="Uwaga 3" xfId="27112" hidden="1"/>
    <cellStyle name="Uwaga 3" xfId="27099" hidden="1"/>
    <cellStyle name="Uwaga 3" xfId="27098" hidden="1"/>
    <cellStyle name="Uwaga 3" xfId="27097" hidden="1"/>
    <cellStyle name="Uwaga 3" xfId="27084" hidden="1"/>
    <cellStyle name="Uwaga 3" xfId="27083" hidden="1"/>
    <cellStyle name="Uwaga 3" xfId="27082" hidden="1"/>
    <cellStyle name="Uwaga 3" xfId="27069" hidden="1"/>
    <cellStyle name="Uwaga 3" xfId="27068" hidden="1"/>
    <cellStyle name="Uwaga 3" xfId="27067" hidden="1"/>
    <cellStyle name="Uwaga 3" xfId="27054" hidden="1"/>
    <cellStyle name="Uwaga 3" xfId="27053" hidden="1"/>
    <cellStyle name="Uwaga 3" xfId="27051" hidden="1"/>
    <cellStyle name="Uwaga 3" xfId="27040" hidden="1"/>
    <cellStyle name="Uwaga 3" xfId="27037" hidden="1"/>
    <cellStyle name="Uwaga 3" xfId="27035"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3" hidden="1"/>
    <cellStyle name="Uwaga 3" xfId="26992" hidden="1"/>
    <cellStyle name="Uwaga 3" xfId="26980" hidden="1"/>
    <cellStyle name="Uwaga 3" xfId="26978" hidden="1"/>
    <cellStyle name="Uwaga 3" xfId="26975"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3" hidden="1"/>
    <cellStyle name="Uwaga 3" xfId="26932" hidden="1"/>
    <cellStyle name="Uwaga 3" xfId="26920" hidden="1"/>
    <cellStyle name="Uwaga 3" xfId="26917" hidden="1"/>
    <cellStyle name="Uwaga 3" xfId="26915" hidden="1"/>
    <cellStyle name="Uwaga 3" xfId="26905" hidden="1"/>
    <cellStyle name="Uwaga 3" xfId="26902" hidden="1"/>
    <cellStyle name="Uwaga 3" xfId="26900" hidden="1"/>
    <cellStyle name="Uwaga 3" xfId="26890" hidden="1"/>
    <cellStyle name="Uwaga 3" xfId="26887" hidden="1"/>
    <cellStyle name="Uwaga 3" xfId="26885" hidden="1"/>
    <cellStyle name="Uwaga 3" xfId="26875" hidden="1"/>
    <cellStyle name="Uwaga 3" xfId="26873" hidden="1"/>
    <cellStyle name="Uwaga 3" xfId="26872" hidden="1"/>
    <cellStyle name="Uwaga 3" xfId="26859" hidden="1"/>
    <cellStyle name="Uwaga 3" xfId="26856" hidden="1"/>
    <cellStyle name="Uwaga 3" xfId="26854" hidden="1"/>
    <cellStyle name="Uwaga 3" xfId="26844" hidden="1"/>
    <cellStyle name="Uwaga 3" xfId="26841" hidden="1"/>
    <cellStyle name="Uwaga 3" xfId="26839" hidden="1"/>
    <cellStyle name="Uwaga 3" xfId="26829" hidden="1"/>
    <cellStyle name="Uwaga 3" xfId="26826" hidden="1"/>
    <cellStyle name="Uwaga 3" xfId="26824" hidden="1"/>
    <cellStyle name="Uwaga 3" xfId="26815" hidden="1"/>
    <cellStyle name="Uwaga 3" xfId="26813" hidden="1"/>
    <cellStyle name="Uwaga 3" xfId="26812" hidden="1"/>
    <cellStyle name="Uwaga 3" xfId="26800" hidden="1"/>
    <cellStyle name="Uwaga 3" xfId="26798" hidden="1"/>
    <cellStyle name="Uwaga 3" xfId="26796" hidden="1"/>
    <cellStyle name="Uwaga 3" xfId="26785" hidden="1"/>
    <cellStyle name="Uwaga 3" xfId="26783" hidden="1"/>
    <cellStyle name="Uwaga 3" xfId="26781" hidden="1"/>
    <cellStyle name="Uwaga 3" xfId="26770" hidden="1"/>
    <cellStyle name="Uwaga 3" xfId="26768" hidden="1"/>
    <cellStyle name="Uwaga 3" xfId="26766" hidden="1"/>
    <cellStyle name="Uwaga 3" xfId="26755" hidden="1"/>
    <cellStyle name="Uwaga 3" xfId="26753" hidden="1"/>
    <cellStyle name="Uwaga 3" xfId="26752" hidden="1"/>
    <cellStyle name="Uwaga 3" xfId="26739" hidden="1"/>
    <cellStyle name="Uwaga 3" xfId="26736" hidden="1"/>
    <cellStyle name="Uwaga 3" xfId="26734" hidden="1"/>
    <cellStyle name="Uwaga 3" xfId="26724" hidden="1"/>
    <cellStyle name="Uwaga 3" xfId="26721" hidden="1"/>
    <cellStyle name="Uwaga 3" xfId="26719" hidden="1"/>
    <cellStyle name="Uwaga 3" xfId="26709" hidden="1"/>
    <cellStyle name="Uwaga 3" xfId="26706" hidden="1"/>
    <cellStyle name="Uwaga 3" xfId="26704" hidden="1"/>
    <cellStyle name="Uwaga 3" xfId="26695" hidden="1"/>
    <cellStyle name="Uwaga 3" xfId="26693" hidden="1"/>
    <cellStyle name="Uwaga 3" xfId="26691" hidden="1"/>
    <cellStyle name="Uwaga 3" xfId="26679" hidden="1"/>
    <cellStyle name="Uwaga 3" xfId="26676" hidden="1"/>
    <cellStyle name="Uwaga 3" xfId="26674" hidden="1"/>
    <cellStyle name="Uwaga 3" xfId="26664" hidden="1"/>
    <cellStyle name="Uwaga 3" xfId="26661" hidden="1"/>
    <cellStyle name="Uwaga 3" xfId="26659" hidden="1"/>
    <cellStyle name="Uwaga 3" xfId="26649" hidden="1"/>
    <cellStyle name="Uwaga 3" xfId="26646" hidden="1"/>
    <cellStyle name="Uwaga 3" xfId="26644" hidden="1"/>
    <cellStyle name="Uwaga 3" xfId="26637" hidden="1"/>
    <cellStyle name="Uwaga 3" xfId="26634" hidden="1"/>
    <cellStyle name="Uwaga 3" xfId="26632" hidden="1"/>
    <cellStyle name="Uwaga 3" xfId="26622" hidden="1"/>
    <cellStyle name="Uwaga 3" xfId="26619" hidden="1"/>
    <cellStyle name="Uwaga 3" xfId="26616" hidden="1"/>
    <cellStyle name="Uwaga 3" xfId="26607" hidden="1"/>
    <cellStyle name="Uwaga 3" xfId="26603" hidden="1"/>
    <cellStyle name="Uwaga 3" xfId="26600" hidden="1"/>
    <cellStyle name="Uwaga 3" xfId="26592" hidden="1"/>
    <cellStyle name="Uwaga 3" xfId="26589" hidden="1"/>
    <cellStyle name="Uwaga 3" xfId="26586" hidden="1"/>
    <cellStyle name="Uwaga 3" xfId="26577" hidden="1"/>
    <cellStyle name="Uwaga 3" xfId="26574" hidden="1"/>
    <cellStyle name="Uwaga 3" xfId="26571" hidden="1"/>
    <cellStyle name="Uwaga 3" xfId="26561" hidden="1"/>
    <cellStyle name="Uwaga 3" xfId="26557" hidden="1"/>
    <cellStyle name="Uwaga 3" xfId="26554" hidden="1"/>
    <cellStyle name="Uwaga 3" xfId="26545" hidden="1"/>
    <cellStyle name="Uwaga 3" xfId="26541" hidden="1"/>
    <cellStyle name="Uwaga 3" xfId="26539" hidden="1"/>
    <cellStyle name="Uwaga 3" xfId="26531" hidden="1"/>
    <cellStyle name="Uwaga 3" xfId="26527" hidden="1"/>
    <cellStyle name="Uwaga 3" xfId="26524" hidden="1"/>
    <cellStyle name="Uwaga 3" xfId="26517" hidden="1"/>
    <cellStyle name="Uwaga 3" xfId="26514" hidden="1"/>
    <cellStyle name="Uwaga 3" xfId="26511" hidden="1"/>
    <cellStyle name="Uwaga 3" xfId="26502" hidden="1"/>
    <cellStyle name="Uwaga 3" xfId="26497" hidden="1"/>
    <cellStyle name="Uwaga 3" xfId="26494" hidden="1"/>
    <cellStyle name="Uwaga 3" xfId="26487" hidden="1"/>
    <cellStyle name="Uwaga 3" xfId="26482" hidden="1"/>
    <cellStyle name="Uwaga 3" xfId="26479" hidden="1"/>
    <cellStyle name="Uwaga 3" xfId="26472" hidden="1"/>
    <cellStyle name="Uwaga 3" xfId="26467" hidden="1"/>
    <cellStyle name="Uwaga 3" xfId="26464" hidden="1"/>
    <cellStyle name="Uwaga 3" xfId="26458" hidden="1"/>
    <cellStyle name="Uwaga 3" xfId="26454" hidden="1"/>
    <cellStyle name="Uwaga 3" xfId="26451" hidden="1"/>
    <cellStyle name="Uwaga 3" xfId="26443" hidden="1"/>
    <cellStyle name="Uwaga 3" xfId="26438" hidden="1"/>
    <cellStyle name="Uwaga 3" xfId="26434" hidden="1"/>
    <cellStyle name="Uwaga 3" xfId="26428" hidden="1"/>
    <cellStyle name="Uwaga 3" xfId="26423" hidden="1"/>
    <cellStyle name="Uwaga 3" xfId="26419" hidden="1"/>
    <cellStyle name="Uwaga 3" xfId="26413" hidden="1"/>
    <cellStyle name="Uwaga 3" xfId="26408" hidden="1"/>
    <cellStyle name="Uwaga 3" xfId="26404" hidden="1"/>
    <cellStyle name="Uwaga 3" xfId="26399" hidden="1"/>
    <cellStyle name="Uwaga 3" xfId="26395" hidden="1"/>
    <cellStyle name="Uwaga 3" xfId="26391" hidden="1"/>
    <cellStyle name="Uwaga 3" xfId="26383" hidden="1"/>
    <cellStyle name="Uwaga 3" xfId="26378" hidden="1"/>
    <cellStyle name="Uwaga 3" xfId="26374" hidden="1"/>
    <cellStyle name="Uwaga 3" xfId="26368" hidden="1"/>
    <cellStyle name="Uwaga 3" xfId="26363" hidden="1"/>
    <cellStyle name="Uwaga 3" xfId="26359" hidden="1"/>
    <cellStyle name="Uwaga 3" xfId="26353" hidden="1"/>
    <cellStyle name="Uwaga 3" xfId="26348"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1" hidden="1"/>
    <cellStyle name="Uwaga 3" xfId="26265" hidden="1"/>
    <cellStyle name="Uwaga 3" xfId="26261" hidden="1"/>
    <cellStyle name="Uwaga 3" xfId="26257" hidden="1"/>
    <cellStyle name="Uwaga 3" xfId="27117" hidden="1"/>
    <cellStyle name="Uwaga 3" xfId="27116" hidden="1"/>
    <cellStyle name="Uwaga 3" xfId="27115" hidden="1"/>
    <cellStyle name="Uwaga 3" xfId="27102" hidden="1"/>
    <cellStyle name="Uwaga 3" xfId="27101" hidden="1"/>
    <cellStyle name="Uwaga 3" xfId="27100" hidden="1"/>
    <cellStyle name="Uwaga 3" xfId="27087" hidden="1"/>
    <cellStyle name="Uwaga 3" xfId="27086" hidden="1"/>
    <cellStyle name="Uwaga 3" xfId="27085" hidden="1"/>
    <cellStyle name="Uwaga 3" xfId="27072" hidden="1"/>
    <cellStyle name="Uwaga 3" xfId="27071" hidden="1"/>
    <cellStyle name="Uwaga 3" xfId="27070" hidden="1"/>
    <cellStyle name="Uwaga 3" xfId="27057" hidden="1"/>
    <cellStyle name="Uwaga 3" xfId="27056" hidden="1"/>
    <cellStyle name="Uwaga 3" xfId="27055" hidden="1"/>
    <cellStyle name="Uwaga 3" xfId="27043" hidden="1"/>
    <cellStyle name="Uwaga 3" xfId="27041" hidden="1"/>
    <cellStyle name="Uwaga 3" xfId="27039" hidden="1"/>
    <cellStyle name="Uwaga 3" xfId="27028" hidden="1"/>
    <cellStyle name="Uwaga 3" xfId="27026" hidden="1"/>
    <cellStyle name="Uwaga 3" xfId="27024" hidden="1"/>
    <cellStyle name="Uwaga 3" xfId="27013" hidden="1"/>
    <cellStyle name="Uwaga 3" xfId="27011" hidden="1"/>
    <cellStyle name="Uwaga 3" xfId="27009" hidden="1"/>
    <cellStyle name="Uwaga 3" xfId="26998" hidden="1"/>
    <cellStyle name="Uwaga 3" xfId="26996" hidden="1"/>
    <cellStyle name="Uwaga 3" xfId="26994" hidden="1"/>
    <cellStyle name="Uwaga 3" xfId="26983" hidden="1"/>
    <cellStyle name="Uwaga 3" xfId="26981" hidden="1"/>
    <cellStyle name="Uwaga 3" xfId="26979" hidden="1"/>
    <cellStyle name="Uwaga 3" xfId="26968" hidden="1"/>
    <cellStyle name="Uwaga 3" xfId="26966" hidden="1"/>
    <cellStyle name="Uwaga 3" xfId="26964" hidden="1"/>
    <cellStyle name="Uwaga 3" xfId="26953" hidden="1"/>
    <cellStyle name="Uwaga 3" xfId="26951" hidden="1"/>
    <cellStyle name="Uwaga 3" xfId="26949" hidden="1"/>
    <cellStyle name="Uwaga 3" xfId="26938" hidden="1"/>
    <cellStyle name="Uwaga 3" xfId="26936" hidden="1"/>
    <cellStyle name="Uwaga 3" xfId="26934" hidden="1"/>
    <cellStyle name="Uwaga 3" xfId="26923" hidden="1"/>
    <cellStyle name="Uwaga 3" xfId="26921" hidden="1"/>
    <cellStyle name="Uwaga 3" xfId="26919" hidden="1"/>
    <cellStyle name="Uwaga 3" xfId="26908" hidden="1"/>
    <cellStyle name="Uwaga 3" xfId="26906" hidden="1"/>
    <cellStyle name="Uwaga 3" xfId="26904" hidden="1"/>
    <cellStyle name="Uwaga 3" xfId="26893" hidden="1"/>
    <cellStyle name="Uwaga 3" xfId="26891" hidden="1"/>
    <cellStyle name="Uwaga 3" xfId="26889" hidden="1"/>
    <cellStyle name="Uwaga 3" xfId="26878" hidden="1"/>
    <cellStyle name="Uwaga 3" xfId="26876" hidden="1"/>
    <cellStyle name="Uwaga 3" xfId="26874" hidden="1"/>
    <cellStyle name="Uwaga 3" xfId="26863" hidden="1"/>
    <cellStyle name="Uwaga 3" xfId="26861" hidden="1"/>
    <cellStyle name="Uwaga 3" xfId="26858" hidden="1"/>
    <cellStyle name="Uwaga 3" xfId="26848" hidden="1"/>
    <cellStyle name="Uwaga 3" xfId="26845" hidden="1"/>
    <cellStyle name="Uwaga 3" xfId="26842" hidden="1"/>
    <cellStyle name="Uwaga 3" xfId="26833" hidden="1"/>
    <cellStyle name="Uwaga 3" xfId="26831" hidden="1"/>
    <cellStyle name="Uwaga 3" xfId="26828" hidden="1"/>
    <cellStyle name="Uwaga 3" xfId="26818" hidden="1"/>
    <cellStyle name="Uwaga 3" xfId="26816" hidden="1"/>
    <cellStyle name="Uwaga 3" xfId="26814" hidden="1"/>
    <cellStyle name="Uwaga 3" xfId="26803" hidden="1"/>
    <cellStyle name="Uwaga 3" xfId="26801" hidden="1"/>
    <cellStyle name="Uwaga 3" xfId="26799" hidden="1"/>
    <cellStyle name="Uwaga 3" xfId="26788" hidden="1"/>
    <cellStyle name="Uwaga 3" xfId="26786" hidden="1"/>
    <cellStyle name="Uwaga 3" xfId="26784" hidden="1"/>
    <cellStyle name="Uwaga 3" xfId="26773" hidden="1"/>
    <cellStyle name="Uwaga 3" xfId="26771" hidden="1"/>
    <cellStyle name="Uwaga 3" xfId="26769" hidden="1"/>
    <cellStyle name="Uwaga 3" xfId="26758" hidden="1"/>
    <cellStyle name="Uwaga 3" xfId="26756" hidden="1"/>
    <cellStyle name="Uwaga 3" xfId="26754" hidden="1"/>
    <cellStyle name="Uwaga 3" xfId="26743" hidden="1"/>
    <cellStyle name="Uwaga 3" xfId="26741" hidden="1"/>
    <cellStyle name="Uwaga 3" xfId="26738" hidden="1"/>
    <cellStyle name="Uwaga 3" xfId="26728" hidden="1"/>
    <cellStyle name="Uwaga 3" xfId="26725" hidden="1"/>
    <cellStyle name="Uwaga 3" xfId="26722" hidden="1"/>
    <cellStyle name="Uwaga 3" xfId="26713" hidden="1"/>
    <cellStyle name="Uwaga 3" xfId="26710" hidden="1"/>
    <cellStyle name="Uwaga 3" xfId="26707" hidden="1"/>
    <cellStyle name="Uwaga 3" xfId="26698" hidden="1"/>
    <cellStyle name="Uwaga 3" xfId="26696" hidden="1"/>
    <cellStyle name="Uwaga 3" xfId="26694" hidden="1"/>
    <cellStyle name="Uwaga 3" xfId="26683" hidden="1"/>
    <cellStyle name="Uwaga 3" xfId="26680" hidden="1"/>
    <cellStyle name="Uwaga 3" xfId="26677" hidden="1"/>
    <cellStyle name="Uwaga 3" xfId="26668" hidden="1"/>
    <cellStyle name="Uwaga 3" xfId="26665" hidden="1"/>
    <cellStyle name="Uwaga 3" xfId="26662" hidden="1"/>
    <cellStyle name="Uwaga 3" xfId="26653" hidden="1"/>
    <cellStyle name="Uwaga 3" xfId="26650" hidden="1"/>
    <cellStyle name="Uwaga 3" xfId="26647" hidden="1"/>
    <cellStyle name="Uwaga 3" xfId="26640" hidden="1"/>
    <cellStyle name="Uwaga 3" xfId="26636" hidden="1"/>
    <cellStyle name="Uwaga 3" xfId="26633" hidden="1"/>
    <cellStyle name="Uwaga 3" xfId="26625" hidden="1"/>
    <cellStyle name="Uwaga 3" xfId="26621" hidden="1"/>
    <cellStyle name="Uwaga 3" xfId="26618" hidden="1"/>
    <cellStyle name="Uwaga 3" xfId="26610" hidden="1"/>
    <cellStyle name="Uwaga 3" xfId="26606" hidden="1"/>
    <cellStyle name="Uwaga 3" xfId="26602" hidden="1"/>
    <cellStyle name="Uwaga 3" xfId="26595" hidden="1"/>
    <cellStyle name="Uwaga 3" xfId="26591" hidden="1"/>
    <cellStyle name="Uwaga 3" xfId="26588" hidden="1"/>
    <cellStyle name="Uwaga 3" xfId="26580" hidden="1"/>
    <cellStyle name="Uwaga 3" xfId="26576" hidden="1"/>
    <cellStyle name="Uwaga 3" xfId="26573" hidden="1"/>
    <cellStyle name="Uwaga 3" xfId="26564" hidden="1"/>
    <cellStyle name="Uwaga 3" xfId="26559" hidden="1"/>
    <cellStyle name="Uwaga 3" xfId="26555" hidden="1"/>
    <cellStyle name="Uwaga 3" xfId="26549" hidden="1"/>
    <cellStyle name="Uwaga 3" xfId="26544" hidden="1"/>
    <cellStyle name="Uwaga 3" xfId="26540" hidden="1"/>
    <cellStyle name="Uwaga 3" xfId="26534" hidden="1"/>
    <cellStyle name="Uwaga 3" xfId="26529" hidden="1"/>
    <cellStyle name="Uwaga 3" xfId="26525" hidden="1"/>
    <cellStyle name="Uwaga 3" xfId="26520" hidden="1"/>
    <cellStyle name="Uwaga 3" xfId="26516" hidden="1"/>
    <cellStyle name="Uwaga 3" xfId="26512" hidden="1"/>
    <cellStyle name="Uwaga 3" xfId="26505" hidden="1"/>
    <cellStyle name="Uwaga 3" xfId="26500" hidden="1"/>
    <cellStyle name="Uwaga 3" xfId="26496" hidden="1"/>
    <cellStyle name="Uwaga 3" xfId="26489" hidden="1"/>
    <cellStyle name="Uwaga 3" xfId="26484" hidden="1"/>
    <cellStyle name="Uwaga 3" xfId="26480" hidden="1"/>
    <cellStyle name="Uwaga 3" xfId="26475" hidden="1"/>
    <cellStyle name="Uwaga 3" xfId="26470" hidden="1"/>
    <cellStyle name="Uwaga 3" xfId="26466" hidden="1"/>
    <cellStyle name="Uwaga 3" xfId="26460" hidden="1"/>
    <cellStyle name="Uwaga 3" xfId="26456" hidden="1"/>
    <cellStyle name="Uwaga 3" xfId="26453" hidden="1"/>
    <cellStyle name="Uwaga 3" xfId="26446" hidden="1"/>
    <cellStyle name="Uwaga 3" xfId="26441" hidden="1"/>
    <cellStyle name="Uwaga 3" xfId="26436" hidden="1"/>
    <cellStyle name="Uwaga 3" xfId="26430" hidden="1"/>
    <cellStyle name="Uwaga 3" xfId="26425" hidden="1"/>
    <cellStyle name="Uwaga 3" xfId="26420" hidden="1"/>
    <cellStyle name="Uwaga 3" xfId="26415" hidden="1"/>
    <cellStyle name="Uwaga 3" xfId="26410" hidden="1"/>
    <cellStyle name="Uwaga 3" xfId="26405" hidden="1"/>
    <cellStyle name="Uwaga 3" xfId="26401" hidden="1"/>
    <cellStyle name="Uwaga 3" xfId="26397" hidden="1"/>
    <cellStyle name="Uwaga 3" xfId="26392" hidden="1"/>
    <cellStyle name="Uwaga 3" xfId="26385" hidden="1"/>
    <cellStyle name="Uwaga 3" xfId="26380" hidden="1"/>
    <cellStyle name="Uwaga 3" xfId="26375" hidden="1"/>
    <cellStyle name="Uwaga 3" xfId="26369" hidden="1"/>
    <cellStyle name="Uwaga 3" xfId="26364"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7122" hidden="1"/>
    <cellStyle name="Uwaga 3" xfId="27120" hidden="1"/>
    <cellStyle name="Uwaga 3" xfId="27118" hidden="1"/>
    <cellStyle name="Uwaga 3" xfId="27105" hidden="1"/>
    <cellStyle name="Uwaga 3" xfId="27104" hidden="1"/>
    <cellStyle name="Uwaga 3" xfId="27103" hidden="1"/>
    <cellStyle name="Uwaga 3" xfId="27090" hidden="1"/>
    <cellStyle name="Uwaga 3" xfId="27089" hidden="1"/>
    <cellStyle name="Uwaga 3" xfId="27088" hidden="1"/>
    <cellStyle name="Uwaga 3" xfId="27076" hidden="1"/>
    <cellStyle name="Uwaga 3" xfId="27074" hidden="1"/>
    <cellStyle name="Uwaga 3" xfId="27073" hidden="1"/>
    <cellStyle name="Uwaga 3" xfId="27060" hidden="1"/>
    <cellStyle name="Uwaga 3" xfId="27059" hidden="1"/>
    <cellStyle name="Uwaga 3" xfId="27058" hidden="1"/>
    <cellStyle name="Uwaga 3" xfId="27046" hidden="1"/>
    <cellStyle name="Uwaga 3" xfId="27044" hidden="1"/>
    <cellStyle name="Uwaga 3" xfId="27042" hidden="1"/>
    <cellStyle name="Uwaga 3" xfId="27031" hidden="1"/>
    <cellStyle name="Uwaga 3" xfId="27029" hidden="1"/>
    <cellStyle name="Uwaga 3" xfId="27027" hidden="1"/>
    <cellStyle name="Uwaga 3" xfId="27016" hidden="1"/>
    <cellStyle name="Uwaga 3" xfId="27014" hidden="1"/>
    <cellStyle name="Uwaga 3" xfId="27012" hidden="1"/>
    <cellStyle name="Uwaga 3" xfId="27001" hidden="1"/>
    <cellStyle name="Uwaga 3" xfId="26999" hidden="1"/>
    <cellStyle name="Uwaga 3" xfId="26997" hidden="1"/>
    <cellStyle name="Uwaga 3" xfId="26986" hidden="1"/>
    <cellStyle name="Uwaga 3" xfId="26984" hidden="1"/>
    <cellStyle name="Uwaga 3" xfId="26982" hidden="1"/>
    <cellStyle name="Uwaga 3" xfId="26971" hidden="1"/>
    <cellStyle name="Uwaga 3" xfId="26969" hidden="1"/>
    <cellStyle name="Uwaga 3" xfId="26967" hidden="1"/>
    <cellStyle name="Uwaga 3" xfId="26956" hidden="1"/>
    <cellStyle name="Uwaga 3" xfId="26954" hidden="1"/>
    <cellStyle name="Uwaga 3" xfId="26952" hidden="1"/>
    <cellStyle name="Uwaga 3" xfId="26941" hidden="1"/>
    <cellStyle name="Uwaga 3" xfId="26939" hidden="1"/>
    <cellStyle name="Uwaga 3" xfId="26937" hidden="1"/>
    <cellStyle name="Uwaga 3" xfId="26926" hidden="1"/>
    <cellStyle name="Uwaga 3" xfId="26924" hidden="1"/>
    <cellStyle name="Uwaga 3" xfId="26922" hidden="1"/>
    <cellStyle name="Uwaga 3" xfId="26911" hidden="1"/>
    <cellStyle name="Uwaga 3" xfId="26909" hidden="1"/>
    <cellStyle name="Uwaga 3" xfId="26907" hidden="1"/>
    <cellStyle name="Uwaga 3" xfId="26896" hidden="1"/>
    <cellStyle name="Uwaga 3" xfId="26894" hidden="1"/>
    <cellStyle name="Uwaga 3" xfId="26892" hidden="1"/>
    <cellStyle name="Uwaga 3" xfId="26881" hidden="1"/>
    <cellStyle name="Uwaga 3" xfId="26879" hidden="1"/>
    <cellStyle name="Uwaga 3" xfId="26877" hidden="1"/>
    <cellStyle name="Uwaga 3" xfId="26866" hidden="1"/>
    <cellStyle name="Uwaga 3" xfId="26864" hidden="1"/>
    <cellStyle name="Uwaga 3" xfId="26862" hidden="1"/>
    <cellStyle name="Uwaga 3" xfId="26851" hidden="1"/>
    <cellStyle name="Uwaga 3" xfId="26849" hidden="1"/>
    <cellStyle name="Uwaga 3" xfId="26847" hidden="1"/>
    <cellStyle name="Uwaga 3" xfId="26836" hidden="1"/>
    <cellStyle name="Uwaga 3" xfId="26834" hidden="1"/>
    <cellStyle name="Uwaga 3" xfId="26832" hidden="1"/>
    <cellStyle name="Uwaga 3" xfId="26821" hidden="1"/>
    <cellStyle name="Uwaga 3" xfId="26819" hidden="1"/>
    <cellStyle name="Uwaga 3" xfId="26817" hidden="1"/>
    <cellStyle name="Uwaga 3" xfId="26806" hidden="1"/>
    <cellStyle name="Uwaga 3" xfId="26804" hidden="1"/>
    <cellStyle name="Uwaga 3" xfId="26802" hidden="1"/>
    <cellStyle name="Uwaga 3" xfId="26791" hidden="1"/>
    <cellStyle name="Uwaga 3" xfId="26789" hidden="1"/>
    <cellStyle name="Uwaga 3" xfId="26787" hidden="1"/>
    <cellStyle name="Uwaga 3" xfId="26776" hidden="1"/>
    <cellStyle name="Uwaga 3" xfId="26774" hidden="1"/>
    <cellStyle name="Uwaga 3" xfId="26772" hidden="1"/>
    <cellStyle name="Uwaga 3" xfId="26761" hidden="1"/>
    <cellStyle name="Uwaga 3" xfId="26759" hidden="1"/>
    <cellStyle name="Uwaga 3" xfId="26757" hidden="1"/>
    <cellStyle name="Uwaga 3" xfId="26746" hidden="1"/>
    <cellStyle name="Uwaga 3" xfId="26744" hidden="1"/>
    <cellStyle name="Uwaga 3" xfId="26742" hidden="1"/>
    <cellStyle name="Uwaga 3" xfId="26731" hidden="1"/>
    <cellStyle name="Uwaga 3" xfId="26729" hidden="1"/>
    <cellStyle name="Uwaga 3" xfId="26726" hidden="1"/>
    <cellStyle name="Uwaga 3" xfId="26716" hidden="1"/>
    <cellStyle name="Uwaga 3" xfId="26714" hidden="1"/>
    <cellStyle name="Uwaga 3" xfId="26712" hidden="1"/>
    <cellStyle name="Uwaga 3" xfId="26701" hidden="1"/>
    <cellStyle name="Uwaga 3" xfId="26699" hidden="1"/>
    <cellStyle name="Uwaga 3" xfId="26697" hidden="1"/>
    <cellStyle name="Uwaga 3" xfId="26686" hidden="1"/>
    <cellStyle name="Uwaga 3" xfId="26684" hidden="1"/>
    <cellStyle name="Uwaga 3" xfId="26681" hidden="1"/>
    <cellStyle name="Uwaga 3" xfId="26671" hidden="1"/>
    <cellStyle name="Uwaga 3" xfId="26669" hidden="1"/>
    <cellStyle name="Uwaga 3" xfId="26666" hidden="1"/>
    <cellStyle name="Uwaga 3" xfId="26656" hidden="1"/>
    <cellStyle name="Uwaga 3" xfId="26654" hidden="1"/>
    <cellStyle name="Uwaga 3" xfId="26651" hidden="1"/>
    <cellStyle name="Uwaga 3" xfId="26642" hidden="1"/>
    <cellStyle name="Uwaga 3" xfId="26639" hidden="1"/>
    <cellStyle name="Uwaga 3" xfId="26635" hidden="1"/>
    <cellStyle name="Uwaga 3" xfId="26627" hidden="1"/>
    <cellStyle name="Uwaga 3" xfId="26624" hidden="1"/>
    <cellStyle name="Uwaga 3" xfId="26620" hidden="1"/>
    <cellStyle name="Uwaga 3" xfId="26612" hidden="1"/>
    <cellStyle name="Uwaga 3" xfId="26609" hidden="1"/>
    <cellStyle name="Uwaga 3" xfId="26605" hidden="1"/>
    <cellStyle name="Uwaga 3" xfId="26597" hidden="1"/>
    <cellStyle name="Uwaga 3" xfId="26594" hidden="1"/>
    <cellStyle name="Uwaga 3" xfId="26590" hidden="1"/>
    <cellStyle name="Uwaga 3" xfId="26582" hidden="1"/>
    <cellStyle name="Uwaga 3" xfId="26579" hidden="1"/>
    <cellStyle name="Uwaga 3" xfId="26575" hidden="1"/>
    <cellStyle name="Uwaga 3" xfId="26567" hidden="1"/>
    <cellStyle name="Uwaga 3" xfId="26563" hidden="1"/>
    <cellStyle name="Uwaga 3" xfId="26558" hidden="1"/>
    <cellStyle name="Uwaga 3" xfId="26552" hidden="1"/>
    <cellStyle name="Uwaga 3" xfId="26548" hidden="1"/>
    <cellStyle name="Uwaga 3" xfId="26543" hidden="1"/>
    <cellStyle name="Uwaga 3" xfId="26537" hidden="1"/>
    <cellStyle name="Uwaga 3" xfId="26533" hidden="1"/>
    <cellStyle name="Uwaga 3" xfId="26528" hidden="1"/>
    <cellStyle name="Uwaga 3" xfId="26522" hidden="1"/>
    <cellStyle name="Uwaga 3" xfId="26519" hidden="1"/>
    <cellStyle name="Uwaga 3" xfId="26515" hidden="1"/>
    <cellStyle name="Uwaga 3" xfId="26507" hidden="1"/>
    <cellStyle name="Uwaga 3" xfId="26504" hidden="1"/>
    <cellStyle name="Uwaga 3" xfId="26499" hidden="1"/>
    <cellStyle name="Uwaga 3" xfId="26492" hidden="1"/>
    <cellStyle name="Uwaga 3" xfId="26488" hidden="1"/>
    <cellStyle name="Uwaga 3" xfId="26483" hidden="1"/>
    <cellStyle name="Uwaga 3" xfId="26477" hidden="1"/>
    <cellStyle name="Uwaga 3" xfId="26473" hidden="1"/>
    <cellStyle name="Uwaga 3" xfId="26468" hidden="1"/>
    <cellStyle name="Uwaga 3" xfId="26462" hidden="1"/>
    <cellStyle name="Uwaga 3" xfId="26459" hidden="1"/>
    <cellStyle name="Uwaga 3" xfId="26455" hidden="1"/>
    <cellStyle name="Uwaga 3" xfId="26447" hidden="1"/>
    <cellStyle name="Uwaga 3" xfId="26442" hidden="1"/>
    <cellStyle name="Uwaga 3" xfId="26437" hidden="1"/>
    <cellStyle name="Uwaga 3" xfId="26432" hidden="1"/>
    <cellStyle name="Uwaga 3" xfId="26427" hidden="1"/>
    <cellStyle name="Uwaga 3" xfId="26422" hidden="1"/>
    <cellStyle name="Uwaga 3" xfId="26417" hidden="1"/>
    <cellStyle name="Uwaga 3" xfId="26412" hidden="1"/>
    <cellStyle name="Uwaga 3" xfId="26407" hidden="1"/>
    <cellStyle name="Uwaga 3" xfId="26402" hidden="1"/>
    <cellStyle name="Uwaga 3" xfId="26398" hidden="1"/>
    <cellStyle name="Uwaga 3" xfId="26393" hidden="1"/>
    <cellStyle name="Uwaga 3" xfId="26386" hidden="1"/>
    <cellStyle name="Uwaga 3" xfId="26381" hidden="1"/>
    <cellStyle name="Uwaga 3" xfId="26376" hidden="1"/>
    <cellStyle name="Uwaga 3" xfId="26371" hidden="1"/>
    <cellStyle name="Uwaga 3" xfId="26366" hidden="1"/>
    <cellStyle name="Uwaga 3" xfId="26361" hidden="1"/>
    <cellStyle name="Uwaga 3" xfId="26356" hidden="1"/>
    <cellStyle name="Uwaga 3" xfId="26351" hidden="1"/>
    <cellStyle name="Uwaga 3" xfId="26346" hidden="1"/>
    <cellStyle name="Uwaga 3" xfId="26342" hidden="1"/>
    <cellStyle name="Uwaga 3" xfId="26337" hidden="1"/>
    <cellStyle name="Uwaga 3" xfId="26332" hidden="1"/>
    <cellStyle name="Uwaga 3" xfId="26327" hidden="1"/>
    <cellStyle name="Uwaga 3" xfId="26323" hidden="1"/>
    <cellStyle name="Uwaga 3" xfId="26319" hidden="1"/>
    <cellStyle name="Uwaga 3" xfId="26312" hidden="1"/>
    <cellStyle name="Uwaga 3" xfId="26308" hidden="1"/>
    <cellStyle name="Uwaga 3" xfId="26303" hidden="1"/>
    <cellStyle name="Uwaga 3" xfId="26297" hidden="1"/>
    <cellStyle name="Uwaga 3" xfId="26293" hidden="1"/>
    <cellStyle name="Uwaga 3" xfId="26288" hidden="1"/>
    <cellStyle name="Uwaga 3" xfId="26282" hidden="1"/>
    <cellStyle name="Uwaga 3" xfId="26278" hidden="1"/>
    <cellStyle name="Uwaga 3" xfId="26274" hidden="1"/>
    <cellStyle name="Uwaga 3" xfId="26267" hidden="1"/>
    <cellStyle name="Uwaga 3" xfId="26263" hidden="1"/>
    <cellStyle name="Uwaga 3" xfId="26259" hidden="1"/>
    <cellStyle name="Uwaga 3" xfId="27126" hidden="1"/>
    <cellStyle name="Uwaga 3" xfId="27125" hidden="1"/>
    <cellStyle name="Uwaga 3" xfId="27123" hidden="1"/>
    <cellStyle name="Uwaga 3" xfId="27110" hidden="1"/>
    <cellStyle name="Uwaga 3" xfId="27108" hidden="1"/>
    <cellStyle name="Uwaga 3" xfId="27106" hidden="1"/>
    <cellStyle name="Uwaga 3" xfId="27096" hidden="1"/>
    <cellStyle name="Uwaga 3" xfId="27094" hidden="1"/>
    <cellStyle name="Uwaga 3" xfId="27092" hidden="1"/>
    <cellStyle name="Uwaga 3" xfId="27081" hidden="1"/>
    <cellStyle name="Uwaga 3" xfId="27079" hidden="1"/>
    <cellStyle name="Uwaga 3" xfId="27077" hidden="1"/>
    <cellStyle name="Uwaga 3" xfId="27064" hidden="1"/>
    <cellStyle name="Uwaga 3" xfId="27062" hidden="1"/>
    <cellStyle name="Uwaga 3" xfId="27061" hidden="1"/>
    <cellStyle name="Uwaga 3" xfId="27048" hidden="1"/>
    <cellStyle name="Uwaga 3" xfId="27047" hidden="1"/>
    <cellStyle name="Uwaga 3" xfId="27045" hidden="1"/>
    <cellStyle name="Uwaga 3" xfId="27033" hidden="1"/>
    <cellStyle name="Uwaga 3" xfId="27032" hidden="1"/>
    <cellStyle name="Uwaga 3" xfId="27030" hidden="1"/>
    <cellStyle name="Uwaga 3" xfId="27018" hidden="1"/>
    <cellStyle name="Uwaga 3" xfId="27017" hidden="1"/>
    <cellStyle name="Uwaga 3" xfId="27015" hidden="1"/>
    <cellStyle name="Uwaga 3" xfId="27003" hidden="1"/>
    <cellStyle name="Uwaga 3" xfId="27002" hidden="1"/>
    <cellStyle name="Uwaga 3" xfId="27000" hidden="1"/>
    <cellStyle name="Uwaga 3" xfId="26988" hidden="1"/>
    <cellStyle name="Uwaga 3" xfId="26987" hidden="1"/>
    <cellStyle name="Uwaga 3" xfId="26985" hidden="1"/>
    <cellStyle name="Uwaga 3" xfId="26973" hidden="1"/>
    <cellStyle name="Uwaga 3" xfId="26972" hidden="1"/>
    <cellStyle name="Uwaga 3" xfId="26970" hidden="1"/>
    <cellStyle name="Uwaga 3" xfId="26958" hidden="1"/>
    <cellStyle name="Uwaga 3" xfId="26957" hidden="1"/>
    <cellStyle name="Uwaga 3" xfId="26955" hidden="1"/>
    <cellStyle name="Uwaga 3" xfId="26943" hidden="1"/>
    <cellStyle name="Uwaga 3" xfId="26942" hidden="1"/>
    <cellStyle name="Uwaga 3" xfId="26940" hidden="1"/>
    <cellStyle name="Uwaga 3" xfId="26928" hidden="1"/>
    <cellStyle name="Uwaga 3" xfId="26927" hidden="1"/>
    <cellStyle name="Uwaga 3" xfId="26925" hidden="1"/>
    <cellStyle name="Uwaga 3" xfId="26913" hidden="1"/>
    <cellStyle name="Uwaga 3" xfId="26912" hidden="1"/>
    <cellStyle name="Uwaga 3" xfId="26910" hidden="1"/>
    <cellStyle name="Uwaga 3" xfId="26898" hidden="1"/>
    <cellStyle name="Uwaga 3" xfId="26897" hidden="1"/>
    <cellStyle name="Uwaga 3" xfId="26895" hidden="1"/>
    <cellStyle name="Uwaga 3" xfId="26883" hidden="1"/>
    <cellStyle name="Uwaga 3" xfId="26882" hidden="1"/>
    <cellStyle name="Uwaga 3" xfId="26880" hidden="1"/>
    <cellStyle name="Uwaga 3" xfId="26868" hidden="1"/>
    <cellStyle name="Uwaga 3" xfId="26867" hidden="1"/>
    <cellStyle name="Uwaga 3" xfId="26865" hidden="1"/>
    <cellStyle name="Uwaga 3" xfId="26853" hidden="1"/>
    <cellStyle name="Uwaga 3" xfId="26852" hidden="1"/>
    <cellStyle name="Uwaga 3" xfId="26850" hidden="1"/>
    <cellStyle name="Uwaga 3" xfId="26838" hidden="1"/>
    <cellStyle name="Uwaga 3" xfId="26837" hidden="1"/>
    <cellStyle name="Uwaga 3" xfId="26835" hidden="1"/>
    <cellStyle name="Uwaga 3" xfId="26823" hidden="1"/>
    <cellStyle name="Uwaga 3" xfId="26822" hidden="1"/>
    <cellStyle name="Uwaga 3" xfId="26820" hidden="1"/>
    <cellStyle name="Uwaga 3" xfId="26808" hidden="1"/>
    <cellStyle name="Uwaga 3" xfId="26807" hidden="1"/>
    <cellStyle name="Uwaga 3" xfId="26805" hidden="1"/>
    <cellStyle name="Uwaga 3" xfId="26793" hidden="1"/>
    <cellStyle name="Uwaga 3" xfId="26792" hidden="1"/>
    <cellStyle name="Uwaga 3" xfId="26790" hidden="1"/>
    <cellStyle name="Uwaga 3" xfId="26778" hidden="1"/>
    <cellStyle name="Uwaga 3" xfId="26777" hidden="1"/>
    <cellStyle name="Uwaga 3" xfId="26775" hidden="1"/>
    <cellStyle name="Uwaga 3" xfId="26763" hidden="1"/>
    <cellStyle name="Uwaga 3" xfId="26762" hidden="1"/>
    <cellStyle name="Uwaga 3" xfId="26760" hidden="1"/>
    <cellStyle name="Uwaga 3" xfId="26748" hidden="1"/>
    <cellStyle name="Uwaga 3" xfId="26747" hidden="1"/>
    <cellStyle name="Uwaga 3" xfId="26745" hidden="1"/>
    <cellStyle name="Uwaga 3" xfId="26733" hidden="1"/>
    <cellStyle name="Uwaga 3" xfId="26732" hidden="1"/>
    <cellStyle name="Uwaga 3" xfId="26730" hidden="1"/>
    <cellStyle name="Uwaga 3" xfId="26718" hidden="1"/>
    <cellStyle name="Uwaga 3" xfId="26717" hidden="1"/>
    <cellStyle name="Uwaga 3" xfId="26715" hidden="1"/>
    <cellStyle name="Uwaga 3" xfId="26703" hidden="1"/>
    <cellStyle name="Uwaga 3" xfId="26702" hidden="1"/>
    <cellStyle name="Uwaga 3" xfId="26700" hidden="1"/>
    <cellStyle name="Uwaga 3" xfId="26688" hidden="1"/>
    <cellStyle name="Uwaga 3" xfId="26687" hidden="1"/>
    <cellStyle name="Uwaga 3" xfId="26685" hidden="1"/>
    <cellStyle name="Uwaga 3" xfId="26673" hidden="1"/>
    <cellStyle name="Uwaga 3" xfId="26672" hidden="1"/>
    <cellStyle name="Uwaga 3" xfId="26670" hidden="1"/>
    <cellStyle name="Uwaga 3" xfId="26658" hidden="1"/>
    <cellStyle name="Uwaga 3" xfId="26657" hidden="1"/>
    <cellStyle name="Uwaga 3" xfId="26655" hidden="1"/>
    <cellStyle name="Uwaga 3" xfId="26643" hidden="1"/>
    <cellStyle name="Uwaga 3" xfId="26641" hidden="1"/>
    <cellStyle name="Uwaga 3" xfId="26638" hidden="1"/>
    <cellStyle name="Uwaga 3" xfId="26628" hidden="1"/>
    <cellStyle name="Uwaga 3" xfId="26626" hidden="1"/>
    <cellStyle name="Uwaga 3" xfId="26623" hidden="1"/>
    <cellStyle name="Uwaga 3" xfId="26613" hidden="1"/>
    <cellStyle name="Uwaga 3" xfId="26611" hidden="1"/>
    <cellStyle name="Uwaga 3" xfId="26608" hidden="1"/>
    <cellStyle name="Uwaga 3" xfId="26598" hidden="1"/>
    <cellStyle name="Uwaga 3" xfId="26596" hidden="1"/>
    <cellStyle name="Uwaga 3" xfId="26593" hidden="1"/>
    <cellStyle name="Uwaga 3" xfId="26583" hidden="1"/>
    <cellStyle name="Uwaga 3" xfId="26581" hidden="1"/>
    <cellStyle name="Uwaga 3" xfId="26578" hidden="1"/>
    <cellStyle name="Uwaga 3" xfId="26568" hidden="1"/>
    <cellStyle name="Uwaga 3" xfId="26566" hidden="1"/>
    <cellStyle name="Uwaga 3" xfId="26562" hidden="1"/>
    <cellStyle name="Uwaga 3" xfId="26553" hidden="1"/>
    <cellStyle name="Uwaga 3" xfId="26550" hidden="1"/>
    <cellStyle name="Uwaga 3" xfId="26546" hidden="1"/>
    <cellStyle name="Uwaga 3" xfId="26538" hidden="1"/>
    <cellStyle name="Uwaga 3" xfId="26536" hidden="1"/>
    <cellStyle name="Uwaga 3" xfId="26532" hidden="1"/>
    <cellStyle name="Uwaga 3" xfId="26523" hidden="1"/>
    <cellStyle name="Uwaga 3" xfId="26521" hidden="1"/>
    <cellStyle name="Uwaga 3" xfId="26518" hidden="1"/>
    <cellStyle name="Uwaga 3" xfId="26508" hidden="1"/>
    <cellStyle name="Uwaga 3" xfId="26506" hidden="1"/>
    <cellStyle name="Uwaga 3" xfId="26501" hidden="1"/>
    <cellStyle name="Uwaga 3" xfId="26493" hidden="1"/>
    <cellStyle name="Uwaga 3" xfId="26491" hidden="1"/>
    <cellStyle name="Uwaga 3" xfId="26486" hidden="1"/>
    <cellStyle name="Uwaga 3" xfId="26478" hidden="1"/>
    <cellStyle name="Uwaga 3" xfId="26476" hidden="1"/>
    <cellStyle name="Uwaga 3" xfId="26471" hidden="1"/>
    <cellStyle name="Uwaga 3" xfId="26463" hidden="1"/>
    <cellStyle name="Uwaga 3" xfId="26461" hidden="1"/>
    <cellStyle name="Uwaga 3" xfId="26457" hidden="1"/>
    <cellStyle name="Uwaga 3" xfId="26448" hidden="1"/>
    <cellStyle name="Uwaga 3" xfId="26445" hidden="1"/>
    <cellStyle name="Uwaga 3" xfId="26440" hidden="1"/>
    <cellStyle name="Uwaga 3" xfId="26433" hidden="1"/>
    <cellStyle name="Uwaga 3" xfId="26429" hidden="1"/>
    <cellStyle name="Uwaga 3" xfId="26424" hidden="1"/>
    <cellStyle name="Uwaga 3" xfId="26418" hidden="1"/>
    <cellStyle name="Uwaga 3" xfId="26414" hidden="1"/>
    <cellStyle name="Uwaga 3" xfId="26409" hidden="1"/>
    <cellStyle name="Uwaga 3" xfId="26403" hidden="1"/>
    <cellStyle name="Uwaga 3" xfId="26400" hidden="1"/>
    <cellStyle name="Uwaga 3" xfId="26396" hidden="1"/>
    <cellStyle name="Uwaga 3" xfId="26387" hidden="1"/>
    <cellStyle name="Uwaga 3" xfId="26382" hidden="1"/>
    <cellStyle name="Uwaga 3" xfId="26377" hidden="1"/>
    <cellStyle name="Uwaga 3" xfId="26372" hidden="1"/>
    <cellStyle name="Uwaga 3" xfId="26367" hidden="1"/>
    <cellStyle name="Uwaga 3" xfId="26362" hidden="1"/>
    <cellStyle name="Uwaga 3" xfId="26357" hidden="1"/>
    <cellStyle name="Uwaga 3" xfId="26352" hidden="1"/>
    <cellStyle name="Uwaga 3" xfId="26347" hidden="1"/>
    <cellStyle name="Uwaga 3" xfId="26343" hidden="1"/>
    <cellStyle name="Uwaga 3" xfId="26338" hidden="1"/>
    <cellStyle name="Uwaga 3" xfId="26333" hidden="1"/>
    <cellStyle name="Uwaga 3" xfId="26328" hidden="1"/>
    <cellStyle name="Uwaga 3" xfId="26324" hidden="1"/>
    <cellStyle name="Uwaga 3" xfId="26320" hidden="1"/>
    <cellStyle name="Uwaga 3" xfId="26313" hidden="1"/>
    <cellStyle name="Uwaga 3" xfId="26309" hidden="1"/>
    <cellStyle name="Uwaga 3" xfId="26304" hidden="1"/>
    <cellStyle name="Uwaga 3" xfId="26298" hidden="1"/>
    <cellStyle name="Uwaga 3" xfId="26294" hidden="1"/>
    <cellStyle name="Uwaga 3" xfId="26289" hidden="1"/>
    <cellStyle name="Uwaga 3" xfId="26283" hidden="1"/>
    <cellStyle name="Uwaga 3" xfId="26279" hidden="1"/>
    <cellStyle name="Uwaga 3" xfId="26275" hidden="1"/>
    <cellStyle name="Uwaga 3" xfId="26268" hidden="1"/>
    <cellStyle name="Uwaga 3" xfId="26264" hidden="1"/>
    <cellStyle name="Uwaga 3" xfId="26260" hidden="1"/>
    <cellStyle name="Uwaga 3" xfId="25205" hidden="1"/>
    <cellStyle name="Uwaga 3" xfId="25204" hidden="1"/>
    <cellStyle name="Uwaga 3" xfId="25203" hidden="1"/>
    <cellStyle name="Uwaga 3" xfId="25196" hidden="1"/>
    <cellStyle name="Uwaga 3" xfId="25195" hidden="1"/>
    <cellStyle name="Uwaga 3" xfId="25194" hidden="1"/>
    <cellStyle name="Uwaga 3" xfId="25187" hidden="1"/>
    <cellStyle name="Uwaga 3" xfId="25186" hidden="1"/>
    <cellStyle name="Uwaga 3" xfId="25185" hidden="1"/>
    <cellStyle name="Uwaga 3" xfId="25178" hidden="1"/>
    <cellStyle name="Uwaga 3" xfId="25177" hidden="1"/>
    <cellStyle name="Uwaga 3" xfId="25176" hidden="1"/>
    <cellStyle name="Uwaga 3" xfId="25169" hidden="1"/>
    <cellStyle name="Uwaga 3" xfId="25168" hidden="1"/>
    <cellStyle name="Uwaga 3" xfId="25167" hidden="1"/>
    <cellStyle name="Uwaga 3" xfId="25160" hidden="1"/>
    <cellStyle name="Uwaga 3" xfId="25159" hidden="1"/>
    <cellStyle name="Uwaga 3" xfId="25157" hidden="1"/>
    <cellStyle name="Uwaga 3" xfId="25151" hidden="1"/>
    <cellStyle name="Uwaga 3" xfId="25150" hidden="1"/>
    <cellStyle name="Uwaga 3" xfId="25148" hidden="1"/>
    <cellStyle name="Uwaga 3" xfId="25142" hidden="1"/>
    <cellStyle name="Uwaga 3" xfId="25141" hidden="1"/>
    <cellStyle name="Uwaga 3" xfId="25139" hidden="1"/>
    <cellStyle name="Uwaga 3" xfId="25133" hidden="1"/>
    <cellStyle name="Uwaga 3" xfId="25132" hidden="1"/>
    <cellStyle name="Uwaga 3" xfId="25130" hidden="1"/>
    <cellStyle name="Uwaga 3" xfId="25124" hidden="1"/>
    <cellStyle name="Uwaga 3" xfId="25123" hidden="1"/>
    <cellStyle name="Uwaga 3" xfId="25121" hidden="1"/>
    <cellStyle name="Uwaga 3" xfId="25115" hidden="1"/>
    <cellStyle name="Uwaga 3" xfId="25114" hidden="1"/>
    <cellStyle name="Uwaga 3" xfId="25112" hidden="1"/>
    <cellStyle name="Uwaga 3" xfId="25106" hidden="1"/>
    <cellStyle name="Uwaga 3" xfId="25105" hidden="1"/>
    <cellStyle name="Uwaga 3" xfId="25103" hidden="1"/>
    <cellStyle name="Uwaga 3" xfId="25097" hidden="1"/>
    <cellStyle name="Uwaga 3" xfId="25096" hidden="1"/>
    <cellStyle name="Uwaga 3" xfId="25094" hidden="1"/>
    <cellStyle name="Uwaga 3" xfId="25088" hidden="1"/>
    <cellStyle name="Uwaga 3" xfId="25087" hidden="1"/>
    <cellStyle name="Uwaga 3" xfId="25085" hidden="1"/>
    <cellStyle name="Uwaga 3" xfId="25079" hidden="1"/>
    <cellStyle name="Uwaga 3" xfId="25078" hidden="1"/>
    <cellStyle name="Uwaga 3" xfId="25076" hidden="1"/>
    <cellStyle name="Uwaga 3" xfId="25070" hidden="1"/>
    <cellStyle name="Uwaga 3" xfId="25069" hidden="1"/>
    <cellStyle name="Uwaga 3" xfId="25067" hidden="1"/>
    <cellStyle name="Uwaga 3" xfId="25061" hidden="1"/>
    <cellStyle name="Uwaga 3" xfId="25060" hidden="1"/>
    <cellStyle name="Uwaga 3" xfId="25058" hidden="1"/>
    <cellStyle name="Uwaga 3" xfId="25052" hidden="1"/>
    <cellStyle name="Uwaga 3" xfId="25051" hidden="1"/>
    <cellStyle name="Uwaga 3" xfId="25048" hidden="1"/>
    <cellStyle name="Uwaga 3" xfId="25043" hidden="1"/>
    <cellStyle name="Uwaga 3" xfId="25041" hidden="1"/>
    <cellStyle name="Uwaga 3" xfId="25038" hidden="1"/>
    <cellStyle name="Uwaga 3" xfId="25034" hidden="1"/>
    <cellStyle name="Uwaga 3" xfId="25033" hidden="1"/>
    <cellStyle name="Uwaga 3" xfId="25030" hidden="1"/>
    <cellStyle name="Uwaga 3" xfId="25025" hidden="1"/>
    <cellStyle name="Uwaga 3" xfId="25024" hidden="1"/>
    <cellStyle name="Uwaga 3" xfId="25022" hidden="1"/>
    <cellStyle name="Uwaga 3" xfId="25016" hidden="1"/>
    <cellStyle name="Uwaga 3" xfId="25015" hidden="1"/>
    <cellStyle name="Uwaga 3" xfId="25013" hidden="1"/>
    <cellStyle name="Uwaga 3" xfId="25007" hidden="1"/>
    <cellStyle name="Uwaga 3" xfId="25006" hidden="1"/>
    <cellStyle name="Uwaga 3" xfId="25004" hidden="1"/>
    <cellStyle name="Uwaga 3" xfId="24998" hidden="1"/>
    <cellStyle name="Uwaga 3" xfId="24997" hidden="1"/>
    <cellStyle name="Uwaga 3" xfId="24995" hidden="1"/>
    <cellStyle name="Uwaga 3" xfId="24989" hidden="1"/>
    <cellStyle name="Uwaga 3" xfId="24988" hidden="1"/>
    <cellStyle name="Uwaga 3" xfId="24986" hidden="1"/>
    <cellStyle name="Uwaga 3" xfId="24980" hidden="1"/>
    <cellStyle name="Uwaga 3" xfId="24979" hidden="1"/>
    <cellStyle name="Uwaga 3" xfId="24976" hidden="1"/>
    <cellStyle name="Uwaga 3" xfId="24971" hidden="1"/>
    <cellStyle name="Uwaga 3" xfId="24969" hidden="1"/>
    <cellStyle name="Uwaga 3" xfId="24966" hidden="1"/>
    <cellStyle name="Uwaga 3" xfId="24962" hidden="1"/>
    <cellStyle name="Uwaga 3" xfId="24960" hidden="1"/>
    <cellStyle name="Uwaga 3" xfId="24957" hidden="1"/>
    <cellStyle name="Uwaga 3" xfId="24953" hidden="1"/>
    <cellStyle name="Uwaga 3" xfId="24952" hidden="1"/>
    <cellStyle name="Uwaga 3" xfId="24950" hidden="1"/>
    <cellStyle name="Uwaga 3" xfId="24944" hidden="1"/>
    <cellStyle name="Uwaga 3" xfId="24942" hidden="1"/>
    <cellStyle name="Uwaga 3" xfId="24939" hidden="1"/>
    <cellStyle name="Uwaga 3" xfId="24935" hidden="1"/>
    <cellStyle name="Uwaga 3" xfId="24933" hidden="1"/>
    <cellStyle name="Uwaga 3" xfId="24930" hidden="1"/>
    <cellStyle name="Uwaga 3" xfId="24926" hidden="1"/>
    <cellStyle name="Uwaga 3" xfId="24924" hidden="1"/>
    <cellStyle name="Uwaga 3" xfId="24921" hidden="1"/>
    <cellStyle name="Uwaga 3" xfId="24917" hidden="1"/>
    <cellStyle name="Uwaga 3" xfId="24915" hidden="1"/>
    <cellStyle name="Uwaga 3" xfId="24913" hidden="1"/>
    <cellStyle name="Uwaga 3" xfId="24908" hidden="1"/>
    <cellStyle name="Uwaga 3" xfId="24906" hidden="1"/>
    <cellStyle name="Uwaga 3" xfId="24904" hidden="1"/>
    <cellStyle name="Uwaga 3" xfId="24899" hidden="1"/>
    <cellStyle name="Uwaga 3" xfId="24897" hidden="1"/>
    <cellStyle name="Uwaga 3" xfId="24894" hidden="1"/>
    <cellStyle name="Uwaga 3" xfId="24890" hidden="1"/>
    <cellStyle name="Uwaga 3" xfId="24888" hidden="1"/>
    <cellStyle name="Uwaga 3" xfId="24886" hidden="1"/>
    <cellStyle name="Uwaga 3" xfId="24881" hidden="1"/>
    <cellStyle name="Uwaga 3" xfId="24879" hidden="1"/>
    <cellStyle name="Uwaga 3" xfId="24877" hidden="1"/>
    <cellStyle name="Uwaga 3" xfId="24871" hidden="1"/>
    <cellStyle name="Uwaga 3" xfId="24868" hidden="1"/>
    <cellStyle name="Uwaga 3" xfId="24865" hidden="1"/>
    <cellStyle name="Uwaga 3" xfId="24862" hidden="1"/>
    <cellStyle name="Uwaga 3" xfId="24859" hidden="1"/>
    <cellStyle name="Uwaga 3" xfId="24856" hidden="1"/>
    <cellStyle name="Uwaga 3" xfId="24853" hidden="1"/>
    <cellStyle name="Uwaga 3" xfId="24850" hidden="1"/>
    <cellStyle name="Uwaga 3" xfId="24847" hidden="1"/>
    <cellStyle name="Uwaga 3" xfId="24845" hidden="1"/>
    <cellStyle name="Uwaga 3" xfId="24843" hidden="1"/>
    <cellStyle name="Uwaga 3" xfId="24840" hidden="1"/>
    <cellStyle name="Uwaga 3" xfId="24836" hidden="1"/>
    <cellStyle name="Uwaga 3" xfId="24833" hidden="1"/>
    <cellStyle name="Uwaga 3" xfId="24830" hidden="1"/>
    <cellStyle name="Uwaga 3" xfId="24826" hidden="1"/>
    <cellStyle name="Uwaga 3" xfId="24823" hidden="1"/>
    <cellStyle name="Uwaga 3" xfId="24820" hidden="1"/>
    <cellStyle name="Uwaga 3" xfId="24818" hidden="1"/>
    <cellStyle name="Uwaga 3" xfId="24815" hidden="1"/>
    <cellStyle name="Uwaga 3" xfId="24812" hidden="1"/>
    <cellStyle name="Uwaga 3" xfId="24809" hidden="1"/>
    <cellStyle name="Uwaga 3" xfId="24807" hidden="1"/>
    <cellStyle name="Uwaga 3" xfId="24805" hidden="1"/>
    <cellStyle name="Uwaga 3" xfId="24800" hidden="1"/>
    <cellStyle name="Uwaga 3" xfId="24797" hidden="1"/>
    <cellStyle name="Uwaga 3" xfId="24794" hidden="1"/>
    <cellStyle name="Uwaga 3" xfId="24790" hidden="1"/>
    <cellStyle name="Uwaga 3" xfId="24787" hidden="1"/>
    <cellStyle name="Uwaga 3" xfId="24784" hidden="1"/>
    <cellStyle name="Uwaga 3" xfId="24781" hidden="1"/>
    <cellStyle name="Uwaga 3" xfId="24778" hidden="1"/>
    <cellStyle name="Uwaga 3" xfId="24775" hidden="1"/>
    <cellStyle name="Uwaga 3" xfId="24773" hidden="1"/>
    <cellStyle name="Uwaga 3" xfId="24771" hidden="1"/>
    <cellStyle name="Uwaga 3" xfId="24768" hidden="1"/>
    <cellStyle name="Uwaga 3" xfId="24763" hidden="1"/>
    <cellStyle name="Uwaga 3" xfId="24760" hidden="1"/>
    <cellStyle name="Uwaga 3" xfId="24757" hidden="1"/>
    <cellStyle name="Uwaga 3" xfId="24753" hidden="1"/>
    <cellStyle name="Uwaga 3" xfId="24750" hidden="1"/>
    <cellStyle name="Uwaga 3" xfId="24748" hidden="1"/>
    <cellStyle name="Uwaga 3" xfId="24745" hidden="1"/>
    <cellStyle name="Uwaga 3" xfId="24742" hidden="1"/>
    <cellStyle name="Uwaga 3" xfId="24739" hidden="1"/>
    <cellStyle name="Uwaga 3" xfId="24737" hidden="1"/>
    <cellStyle name="Uwaga 3" xfId="24734" hidden="1"/>
    <cellStyle name="Uwaga 3" xfId="24731" hidden="1"/>
    <cellStyle name="Uwaga 3" xfId="24728" hidden="1"/>
    <cellStyle name="Uwaga 3" xfId="24726" hidden="1"/>
    <cellStyle name="Uwaga 3" xfId="24724" hidden="1"/>
    <cellStyle name="Uwaga 3" xfId="24719" hidden="1"/>
    <cellStyle name="Uwaga 3" xfId="24717" hidden="1"/>
    <cellStyle name="Uwaga 3" xfId="24714" hidden="1"/>
    <cellStyle name="Uwaga 3" xfId="24710" hidden="1"/>
    <cellStyle name="Uwaga 3" xfId="24708" hidden="1"/>
    <cellStyle name="Uwaga 3" xfId="24705" hidden="1"/>
    <cellStyle name="Uwaga 3" xfId="24701" hidden="1"/>
    <cellStyle name="Uwaga 3" xfId="24699" hidden="1"/>
    <cellStyle name="Uwaga 3" xfId="24697" hidden="1"/>
    <cellStyle name="Uwaga 3" xfId="24692" hidden="1"/>
    <cellStyle name="Uwaga 3" xfId="24690" hidden="1"/>
    <cellStyle name="Uwaga 3" xfId="24688" hidden="1"/>
    <cellStyle name="Uwaga 3" xfId="27208" hidden="1"/>
    <cellStyle name="Uwaga 3" xfId="27209" hidden="1"/>
    <cellStyle name="Uwaga 3" xfId="27211" hidden="1"/>
    <cellStyle name="Uwaga 3" xfId="27223" hidden="1"/>
    <cellStyle name="Uwaga 3" xfId="27224" hidden="1"/>
    <cellStyle name="Uwaga 3" xfId="27229" hidden="1"/>
    <cellStyle name="Uwaga 3" xfId="27238" hidden="1"/>
    <cellStyle name="Uwaga 3" xfId="27239" hidden="1"/>
    <cellStyle name="Uwaga 3" xfId="27244" hidden="1"/>
    <cellStyle name="Uwaga 3" xfId="27253" hidden="1"/>
    <cellStyle name="Uwaga 3" xfId="27254" hidden="1"/>
    <cellStyle name="Uwaga 3" xfId="27255" hidden="1"/>
    <cellStyle name="Uwaga 3" xfId="27268" hidden="1"/>
    <cellStyle name="Uwaga 3" xfId="27273" hidden="1"/>
    <cellStyle name="Uwaga 3" xfId="27278" hidden="1"/>
    <cellStyle name="Uwaga 3" xfId="27288" hidden="1"/>
    <cellStyle name="Uwaga 3" xfId="27293" hidden="1"/>
    <cellStyle name="Uwaga 3" xfId="27297" hidden="1"/>
    <cellStyle name="Uwaga 3" xfId="27304" hidden="1"/>
    <cellStyle name="Uwaga 3" xfId="27309" hidden="1"/>
    <cellStyle name="Uwaga 3" xfId="27312" hidden="1"/>
    <cellStyle name="Uwaga 3" xfId="27318" hidden="1"/>
    <cellStyle name="Uwaga 3" xfId="27323" hidden="1"/>
    <cellStyle name="Uwaga 3" xfId="27327" hidden="1"/>
    <cellStyle name="Uwaga 3" xfId="27328" hidden="1"/>
    <cellStyle name="Uwaga 3" xfId="27329" hidden="1"/>
    <cellStyle name="Uwaga 3" xfId="27333" hidden="1"/>
    <cellStyle name="Uwaga 3" xfId="27345" hidden="1"/>
    <cellStyle name="Uwaga 3" xfId="27350" hidden="1"/>
    <cellStyle name="Uwaga 3" xfId="27355" hidden="1"/>
    <cellStyle name="Uwaga 3" xfId="27360" hidden="1"/>
    <cellStyle name="Uwaga 3" xfId="27365" hidden="1"/>
    <cellStyle name="Uwaga 3" xfId="27370" hidden="1"/>
    <cellStyle name="Uwaga 3" xfId="27374" hidden="1"/>
    <cellStyle name="Uwaga 3" xfId="27378" hidden="1"/>
    <cellStyle name="Uwaga 3" xfId="27383" hidden="1"/>
    <cellStyle name="Uwaga 3" xfId="27388" hidden="1"/>
    <cellStyle name="Uwaga 3" xfId="27389" hidden="1"/>
    <cellStyle name="Uwaga 3" xfId="27391" hidden="1"/>
    <cellStyle name="Uwaga 3" xfId="27404" hidden="1"/>
    <cellStyle name="Uwaga 3" xfId="27408" hidden="1"/>
    <cellStyle name="Uwaga 3" xfId="27413" hidden="1"/>
    <cellStyle name="Uwaga 3" xfId="27420" hidden="1"/>
    <cellStyle name="Uwaga 3" xfId="27424" hidden="1"/>
    <cellStyle name="Uwaga 3" xfId="27429" hidden="1"/>
    <cellStyle name="Uwaga 3" xfId="27434" hidden="1"/>
    <cellStyle name="Uwaga 3" xfId="27437" hidden="1"/>
    <cellStyle name="Uwaga 3" xfId="27442" hidden="1"/>
    <cellStyle name="Uwaga 3" xfId="27448" hidden="1"/>
    <cellStyle name="Uwaga 3" xfId="27449" hidden="1"/>
    <cellStyle name="Uwaga 3" xfId="27452" hidden="1"/>
    <cellStyle name="Uwaga 3" xfId="27465" hidden="1"/>
    <cellStyle name="Uwaga 3" xfId="27469" hidden="1"/>
    <cellStyle name="Uwaga 3" xfId="27474" hidden="1"/>
    <cellStyle name="Uwaga 3" xfId="27481" hidden="1"/>
    <cellStyle name="Uwaga 3" xfId="27486" hidden="1"/>
    <cellStyle name="Uwaga 3" xfId="27490" hidden="1"/>
    <cellStyle name="Uwaga 3" xfId="27495" hidden="1"/>
    <cellStyle name="Uwaga 3" xfId="27499" hidden="1"/>
    <cellStyle name="Uwaga 3" xfId="27504" hidden="1"/>
    <cellStyle name="Uwaga 3" xfId="27508" hidden="1"/>
    <cellStyle name="Uwaga 3" xfId="27509" hidden="1"/>
    <cellStyle name="Uwaga 3" xfId="27511" hidden="1"/>
    <cellStyle name="Uwaga 3" xfId="27523" hidden="1"/>
    <cellStyle name="Uwaga 3" xfId="27524" hidden="1"/>
    <cellStyle name="Uwaga 3" xfId="27526" hidden="1"/>
    <cellStyle name="Uwaga 3" xfId="27538" hidden="1"/>
    <cellStyle name="Uwaga 3" xfId="27540" hidden="1"/>
    <cellStyle name="Uwaga 3" xfId="27543" hidden="1"/>
    <cellStyle name="Uwaga 3" xfId="27553" hidden="1"/>
    <cellStyle name="Uwaga 3" xfId="27554" hidden="1"/>
    <cellStyle name="Uwaga 3" xfId="27556" hidden="1"/>
    <cellStyle name="Uwaga 3" xfId="27568" hidden="1"/>
    <cellStyle name="Uwaga 3" xfId="27569" hidden="1"/>
    <cellStyle name="Uwaga 3" xfId="27570" hidden="1"/>
    <cellStyle name="Uwaga 3" xfId="27584" hidden="1"/>
    <cellStyle name="Uwaga 3" xfId="27587" hidden="1"/>
    <cellStyle name="Uwaga 3" xfId="27591" hidden="1"/>
    <cellStyle name="Uwaga 3" xfId="27599" hidden="1"/>
    <cellStyle name="Uwaga 3" xfId="27602" hidden="1"/>
    <cellStyle name="Uwaga 3" xfId="27606" hidden="1"/>
    <cellStyle name="Uwaga 3" xfId="27614" hidden="1"/>
    <cellStyle name="Uwaga 3" xfId="27617" hidden="1"/>
    <cellStyle name="Uwaga 3" xfId="27621" hidden="1"/>
    <cellStyle name="Uwaga 3" xfId="27628" hidden="1"/>
    <cellStyle name="Uwaga 3" xfId="27629" hidden="1"/>
    <cellStyle name="Uwaga 3" xfId="27631" hidden="1"/>
    <cellStyle name="Uwaga 3" xfId="27644" hidden="1"/>
    <cellStyle name="Uwaga 3" xfId="27647" hidden="1"/>
    <cellStyle name="Uwaga 3" xfId="27650" hidden="1"/>
    <cellStyle name="Uwaga 3" xfId="27659" hidden="1"/>
    <cellStyle name="Uwaga 3" xfId="27662" hidden="1"/>
    <cellStyle name="Uwaga 3" xfId="27666" hidden="1"/>
    <cellStyle name="Uwaga 3" xfId="27674" hidden="1"/>
    <cellStyle name="Uwaga 3" xfId="27676" hidden="1"/>
    <cellStyle name="Uwaga 3" xfId="27679" hidden="1"/>
    <cellStyle name="Uwaga 3" xfId="27688" hidden="1"/>
    <cellStyle name="Uwaga 3" xfId="27689" hidden="1"/>
    <cellStyle name="Uwaga 3" xfId="27690" hidden="1"/>
    <cellStyle name="Uwaga 3" xfId="27703" hidden="1"/>
    <cellStyle name="Uwaga 3" xfId="27704" hidden="1"/>
    <cellStyle name="Uwaga 3" xfId="27706" hidden="1"/>
    <cellStyle name="Uwaga 3" xfId="27718" hidden="1"/>
    <cellStyle name="Uwaga 3" xfId="27719" hidden="1"/>
    <cellStyle name="Uwaga 3" xfId="27721" hidden="1"/>
    <cellStyle name="Uwaga 3" xfId="27733" hidden="1"/>
    <cellStyle name="Uwaga 3" xfId="27734" hidden="1"/>
    <cellStyle name="Uwaga 3" xfId="27736" hidden="1"/>
    <cellStyle name="Uwaga 3" xfId="27748" hidden="1"/>
    <cellStyle name="Uwaga 3" xfId="27749" hidden="1"/>
    <cellStyle name="Uwaga 3" xfId="27750" hidden="1"/>
    <cellStyle name="Uwaga 3" xfId="27764" hidden="1"/>
    <cellStyle name="Uwaga 3" xfId="27766" hidden="1"/>
    <cellStyle name="Uwaga 3" xfId="27769" hidden="1"/>
    <cellStyle name="Uwaga 3" xfId="27779" hidden="1"/>
    <cellStyle name="Uwaga 3" xfId="27782" hidden="1"/>
    <cellStyle name="Uwaga 3" xfId="27785" hidden="1"/>
    <cellStyle name="Uwaga 3" xfId="27794" hidden="1"/>
    <cellStyle name="Uwaga 3" xfId="27796" hidden="1"/>
    <cellStyle name="Uwaga 3" xfId="27799" hidden="1"/>
    <cellStyle name="Uwaga 3" xfId="27808" hidden="1"/>
    <cellStyle name="Uwaga 3" xfId="27809" hidden="1"/>
    <cellStyle name="Uwaga 3" xfId="27810" hidden="1"/>
    <cellStyle name="Uwaga 3" xfId="27823" hidden="1"/>
    <cellStyle name="Uwaga 3" xfId="27825" hidden="1"/>
    <cellStyle name="Uwaga 3" xfId="27827" hidden="1"/>
    <cellStyle name="Uwaga 3" xfId="27838" hidden="1"/>
    <cellStyle name="Uwaga 3" xfId="27840" hidden="1"/>
    <cellStyle name="Uwaga 3" xfId="27842" hidden="1"/>
    <cellStyle name="Uwaga 3" xfId="27853" hidden="1"/>
    <cellStyle name="Uwaga 3" xfId="27855" hidden="1"/>
    <cellStyle name="Uwaga 3" xfId="27857" hidden="1"/>
    <cellStyle name="Uwaga 3" xfId="27868" hidden="1"/>
    <cellStyle name="Uwaga 3" xfId="27869" hidden="1"/>
    <cellStyle name="Uwaga 3" xfId="27870" hidden="1"/>
    <cellStyle name="Uwaga 3" xfId="27883" hidden="1"/>
    <cellStyle name="Uwaga 3" xfId="27885" hidden="1"/>
    <cellStyle name="Uwaga 3" xfId="27887" hidden="1"/>
    <cellStyle name="Uwaga 3" xfId="27898" hidden="1"/>
    <cellStyle name="Uwaga 3" xfId="27900" hidden="1"/>
    <cellStyle name="Uwaga 3" xfId="27902" hidden="1"/>
    <cellStyle name="Uwaga 3" xfId="27913" hidden="1"/>
    <cellStyle name="Uwaga 3" xfId="27915" hidden="1"/>
    <cellStyle name="Uwaga 3" xfId="27916" hidden="1"/>
    <cellStyle name="Uwaga 3" xfId="27928" hidden="1"/>
    <cellStyle name="Uwaga 3" xfId="27929" hidden="1"/>
    <cellStyle name="Uwaga 3" xfId="27930" hidden="1"/>
    <cellStyle name="Uwaga 3" xfId="27943" hidden="1"/>
    <cellStyle name="Uwaga 3" xfId="27945" hidden="1"/>
    <cellStyle name="Uwaga 3" xfId="27947" hidden="1"/>
    <cellStyle name="Uwaga 3" xfId="27958" hidden="1"/>
    <cellStyle name="Uwaga 3" xfId="27960" hidden="1"/>
    <cellStyle name="Uwaga 3" xfId="27962" hidden="1"/>
    <cellStyle name="Uwaga 3" xfId="27973" hidden="1"/>
    <cellStyle name="Uwaga 3" xfId="27975" hidden="1"/>
    <cellStyle name="Uwaga 3" xfId="27977" hidden="1"/>
    <cellStyle name="Uwaga 3" xfId="27988" hidden="1"/>
    <cellStyle name="Uwaga 3" xfId="27989" hidden="1"/>
    <cellStyle name="Uwaga 3" xfId="27991" hidden="1"/>
    <cellStyle name="Uwaga 3" xfId="28002" hidden="1"/>
    <cellStyle name="Uwaga 3" xfId="28004" hidden="1"/>
    <cellStyle name="Uwaga 3" xfId="28005" hidden="1"/>
    <cellStyle name="Uwaga 3" xfId="28014" hidden="1"/>
    <cellStyle name="Uwaga 3" xfId="28017" hidden="1"/>
    <cellStyle name="Uwaga 3" xfId="28019" hidden="1"/>
    <cellStyle name="Uwaga 3" xfId="28030" hidden="1"/>
    <cellStyle name="Uwaga 3" xfId="28032" hidden="1"/>
    <cellStyle name="Uwaga 3" xfId="28034" hidden="1"/>
    <cellStyle name="Uwaga 3" xfId="28046" hidden="1"/>
    <cellStyle name="Uwaga 3" xfId="28048" hidden="1"/>
    <cellStyle name="Uwaga 3" xfId="28050" hidden="1"/>
    <cellStyle name="Uwaga 3" xfId="28058" hidden="1"/>
    <cellStyle name="Uwaga 3" xfId="28060" hidden="1"/>
    <cellStyle name="Uwaga 3" xfId="28063" hidden="1"/>
    <cellStyle name="Uwaga 3" xfId="28053" hidden="1"/>
    <cellStyle name="Uwaga 3" xfId="28052" hidden="1"/>
    <cellStyle name="Uwaga 3" xfId="28051" hidden="1"/>
    <cellStyle name="Uwaga 3" xfId="28038" hidden="1"/>
    <cellStyle name="Uwaga 3" xfId="28037" hidden="1"/>
    <cellStyle name="Uwaga 3" xfId="28036" hidden="1"/>
    <cellStyle name="Uwaga 3" xfId="28023" hidden="1"/>
    <cellStyle name="Uwaga 3" xfId="28022" hidden="1"/>
    <cellStyle name="Uwaga 3" xfId="28021" hidden="1"/>
    <cellStyle name="Uwaga 3" xfId="28008" hidden="1"/>
    <cellStyle name="Uwaga 3" xfId="28007" hidden="1"/>
    <cellStyle name="Uwaga 3" xfId="28006" hidden="1"/>
    <cellStyle name="Uwaga 3" xfId="27993" hidden="1"/>
    <cellStyle name="Uwaga 3" xfId="27992" hidden="1"/>
    <cellStyle name="Uwaga 3" xfId="27990" hidden="1"/>
    <cellStyle name="Uwaga 3" xfId="27979" hidden="1"/>
    <cellStyle name="Uwaga 3" xfId="27976" hidden="1"/>
    <cellStyle name="Uwaga 3" xfId="27974" hidden="1"/>
    <cellStyle name="Uwaga 3" xfId="27964" hidden="1"/>
    <cellStyle name="Uwaga 3" xfId="27961" hidden="1"/>
    <cellStyle name="Uwaga 3" xfId="27959" hidden="1"/>
    <cellStyle name="Uwaga 3" xfId="27949" hidden="1"/>
    <cellStyle name="Uwaga 3" xfId="27946" hidden="1"/>
    <cellStyle name="Uwaga 3" xfId="27944" hidden="1"/>
    <cellStyle name="Uwaga 3" xfId="27934" hidden="1"/>
    <cellStyle name="Uwaga 3" xfId="27932" hidden="1"/>
    <cellStyle name="Uwaga 3" xfId="27931" hidden="1"/>
    <cellStyle name="Uwaga 3" xfId="27919" hidden="1"/>
    <cellStyle name="Uwaga 3" xfId="27917" hidden="1"/>
    <cellStyle name="Uwaga 3" xfId="27914" hidden="1"/>
    <cellStyle name="Uwaga 3" xfId="27904" hidden="1"/>
    <cellStyle name="Uwaga 3" xfId="27901" hidden="1"/>
    <cellStyle name="Uwaga 3" xfId="27899" hidden="1"/>
    <cellStyle name="Uwaga 3" xfId="27889" hidden="1"/>
    <cellStyle name="Uwaga 3" xfId="27886" hidden="1"/>
    <cellStyle name="Uwaga 3" xfId="27884" hidden="1"/>
    <cellStyle name="Uwaga 3" xfId="27874" hidden="1"/>
    <cellStyle name="Uwaga 3" xfId="27872" hidden="1"/>
    <cellStyle name="Uwaga 3" xfId="27871" hidden="1"/>
    <cellStyle name="Uwaga 3" xfId="27859" hidden="1"/>
    <cellStyle name="Uwaga 3" xfId="27856" hidden="1"/>
    <cellStyle name="Uwaga 3" xfId="27854" hidden="1"/>
    <cellStyle name="Uwaga 3" xfId="27844" hidden="1"/>
    <cellStyle name="Uwaga 3" xfId="27841" hidden="1"/>
    <cellStyle name="Uwaga 3" xfId="27839" hidden="1"/>
    <cellStyle name="Uwaga 3" xfId="27829" hidden="1"/>
    <cellStyle name="Uwaga 3" xfId="27826" hidden="1"/>
    <cellStyle name="Uwaga 3" xfId="27824" hidden="1"/>
    <cellStyle name="Uwaga 3" xfId="27814" hidden="1"/>
    <cellStyle name="Uwaga 3" xfId="27812" hidden="1"/>
    <cellStyle name="Uwaga 3" xfId="27811" hidden="1"/>
    <cellStyle name="Uwaga 3" xfId="27798" hidden="1"/>
    <cellStyle name="Uwaga 3" xfId="27795" hidden="1"/>
    <cellStyle name="Uwaga 3" xfId="27793" hidden="1"/>
    <cellStyle name="Uwaga 3" xfId="27783" hidden="1"/>
    <cellStyle name="Uwaga 3" xfId="27780" hidden="1"/>
    <cellStyle name="Uwaga 3" xfId="27778" hidden="1"/>
    <cellStyle name="Uwaga 3" xfId="27768" hidden="1"/>
    <cellStyle name="Uwaga 3" xfId="27765" hidden="1"/>
    <cellStyle name="Uwaga 3" xfId="27763" hidden="1"/>
    <cellStyle name="Uwaga 3" xfId="27754" hidden="1"/>
    <cellStyle name="Uwaga 3" xfId="27752" hidden="1"/>
    <cellStyle name="Uwaga 3" xfId="27751" hidden="1"/>
    <cellStyle name="Uwaga 3" xfId="27739" hidden="1"/>
    <cellStyle name="Uwaga 3" xfId="27737" hidden="1"/>
    <cellStyle name="Uwaga 3" xfId="27735" hidden="1"/>
    <cellStyle name="Uwaga 3" xfId="27724" hidden="1"/>
    <cellStyle name="Uwaga 3" xfId="27722" hidden="1"/>
    <cellStyle name="Uwaga 3" xfId="27720" hidden="1"/>
    <cellStyle name="Uwaga 3" xfId="27709" hidden="1"/>
    <cellStyle name="Uwaga 3" xfId="27707" hidden="1"/>
    <cellStyle name="Uwaga 3" xfId="27705" hidden="1"/>
    <cellStyle name="Uwaga 3" xfId="27694" hidden="1"/>
    <cellStyle name="Uwaga 3" xfId="27692" hidden="1"/>
    <cellStyle name="Uwaga 3" xfId="27691" hidden="1"/>
    <cellStyle name="Uwaga 3" xfId="27678" hidden="1"/>
    <cellStyle name="Uwaga 3" xfId="27675" hidden="1"/>
    <cellStyle name="Uwaga 3" xfId="27673" hidden="1"/>
    <cellStyle name="Uwaga 3" xfId="27663" hidden="1"/>
    <cellStyle name="Uwaga 3" xfId="27660" hidden="1"/>
    <cellStyle name="Uwaga 3" xfId="27658" hidden="1"/>
    <cellStyle name="Uwaga 3" xfId="27648" hidden="1"/>
    <cellStyle name="Uwaga 3" xfId="27645" hidden="1"/>
    <cellStyle name="Uwaga 3" xfId="27643" hidden="1"/>
    <cellStyle name="Uwaga 3" xfId="27634" hidden="1"/>
    <cellStyle name="Uwaga 3" xfId="27632" hidden="1"/>
    <cellStyle name="Uwaga 3" xfId="27630" hidden="1"/>
    <cellStyle name="Uwaga 3" xfId="27618" hidden="1"/>
    <cellStyle name="Uwaga 3" xfId="27615" hidden="1"/>
    <cellStyle name="Uwaga 3" xfId="27613" hidden="1"/>
    <cellStyle name="Uwaga 3" xfId="27603" hidden="1"/>
    <cellStyle name="Uwaga 3" xfId="27600" hidden="1"/>
    <cellStyle name="Uwaga 3" xfId="27598" hidden="1"/>
    <cellStyle name="Uwaga 3" xfId="27588" hidden="1"/>
    <cellStyle name="Uwaga 3" xfId="27585" hidden="1"/>
    <cellStyle name="Uwaga 3" xfId="27583" hidden="1"/>
    <cellStyle name="Uwaga 3" xfId="27576" hidden="1"/>
    <cellStyle name="Uwaga 3" xfId="27573" hidden="1"/>
    <cellStyle name="Uwaga 3" xfId="27571" hidden="1"/>
    <cellStyle name="Uwaga 3" xfId="27561" hidden="1"/>
    <cellStyle name="Uwaga 3" xfId="27558" hidden="1"/>
    <cellStyle name="Uwaga 3" xfId="27555" hidden="1"/>
    <cellStyle name="Uwaga 3" xfId="27546" hidden="1"/>
    <cellStyle name="Uwaga 3" xfId="27542" hidden="1"/>
    <cellStyle name="Uwaga 3" xfId="27539" hidden="1"/>
    <cellStyle name="Uwaga 3" xfId="27531" hidden="1"/>
    <cellStyle name="Uwaga 3" xfId="27528" hidden="1"/>
    <cellStyle name="Uwaga 3" xfId="27525" hidden="1"/>
    <cellStyle name="Uwaga 3" xfId="27516" hidden="1"/>
    <cellStyle name="Uwaga 3" xfId="27513" hidden="1"/>
    <cellStyle name="Uwaga 3" xfId="27510" hidden="1"/>
    <cellStyle name="Uwaga 3" xfId="27500" hidden="1"/>
    <cellStyle name="Uwaga 3" xfId="27496" hidden="1"/>
    <cellStyle name="Uwaga 3" xfId="27493" hidden="1"/>
    <cellStyle name="Uwaga 3" xfId="27484" hidden="1"/>
    <cellStyle name="Uwaga 3" xfId="27480" hidden="1"/>
    <cellStyle name="Uwaga 3" xfId="27478" hidden="1"/>
    <cellStyle name="Uwaga 3" xfId="27470" hidden="1"/>
    <cellStyle name="Uwaga 3" xfId="27466" hidden="1"/>
    <cellStyle name="Uwaga 3" xfId="27463" hidden="1"/>
    <cellStyle name="Uwaga 3" xfId="27456" hidden="1"/>
    <cellStyle name="Uwaga 3" xfId="27453" hidden="1"/>
    <cellStyle name="Uwaga 3" xfId="27450" hidden="1"/>
    <cellStyle name="Uwaga 3" xfId="27441" hidden="1"/>
    <cellStyle name="Uwaga 3" xfId="27436" hidden="1"/>
    <cellStyle name="Uwaga 3" xfId="27433" hidden="1"/>
    <cellStyle name="Uwaga 3" xfId="27426" hidden="1"/>
    <cellStyle name="Uwaga 3" xfId="27421" hidden="1"/>
    <cellStyle name="Uwaga 3" xfId="27418" hidden="1"/>
    <cellStyle name="Uwaga 3" xfId="27411" hidden="1"/>
    <cellStyle name="Uwaga 3" xfId="27406" hidden="1"/>
    <cellStyle name="Uwaga 3" xfId="27403" hidden="1"/>
    <cellStyle name="Uwaga 3" xfId="27397" hidden="1"/>
    <cellStyle name="Uwaga 3" xfId="27393" hidden="1"/>
    <cellStyle name="Uwaga 3" xfId="27390" hidden="1"/>
    <cellStyle name="Uwaga 3" xfId="27382" hidden="1"/>
    <cellStyle name="Uwaga 3" xfId="27377" hidden="1"/>
    <cellStyle name="Uwaga 3" xfId="27373" hidden="1"/>
    <cellStyle name="Uwaga 3" xfId="27367" hidden="1"/>
    <cellStyle name="Uwaga 3" xfId="27362" hidden="1"/>
    <cellStyle name="Uwaga 3" xfId="27358" hidden="1"/>
    <cellStyle name="Uwaga 3" xfId="27352" hidden="1"/>
    <cellStyle name="Uwaga 3" xfId="27347" hidden="1"/>
    <cellStyle name="Uwaga 3" xfId="27343" hidden="1"/>
    <cellStyle name="Uwaga 3" xfId="27338" hidden="1"/>
    <cellStyle name="Uwaga 3" xfId="27334" hidden="1"/>
    <cellStyle name="Uwaga 3" xfId="27330" hidden="1"/>
    <cellStyle name="Uwaga 3" xfId="27322" hidden="1"/>
    <cellStyle name="Uwaga 3" xfId="27317" hidden="1"/>
    <cellStyle name="Uwaga 3" xfId="27313" hidden="1"/>
    <cellStyle name="Uwaga 3" xfId="27307" hidden="1"/>
    <cellStyle name="Uwaga 3" xfId="27302" hidden="1"/>
    <cellStyle name="Uwaga 3" xfId="27298" hidden="1"/>
    <cellStyle name="Uwaga 3" xfId="27292" hidden="1"/>
    <cellStyle name="Uwaga 3" xfId="27287"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0" hidden="1"/>
    <cellStyle name="Uwaga 3" xfId="27204" hidden="1"/>
    <cellStyle name="Uwaga 3" xfId="27200" hidden="1"/>
    <cellStyle name="Uwaga 3" xfId="27196" hidden="1"/>
    <cellStyle name="Uwaga 3" xfId="28056" hidden="1"/>
    <cellStyle name="Uwaga 3" xfId="28055" hidden="1"/>
    <cellStyle name="Uwaga 3" xfId="28054" hidden="1"/>
    <cellStyle name="Uwaga 3" xfId="28041" hidden="1"/>
    <cellStyle name="Uwaga 3" xfId="28040" hidden="1"/>
    <cellStyle name="Uwaga 3" xfId="28039" hidden="1"/>
    <cellStyle name="Uwaga 3" xfId="28026" hidden="1"/>
    <cellStyle name="Uwaga 3" xfId="28025" hidden="1"/>
    <cellStyle name="Uwaga 3" xfId="28024" hidden="1"/>
    <cellStyle name="Uwaga 3" xfId="28011" hidden="1"/>
    <cellStyle name="Uwaga 3" xfId="28010" hidden="1"/>
    <cellStyle name="Uwaga 3" xfId="28009" hidden="1"/>
    <cellStyle name="Uwaga 3" xfId="27996" hidden="1"/>
    <cellStyle name="Uwaga 3" xfId="27995" hidden="1"/>
    <cellStyle name="Uwaga 3" xfId="27994" hidden="1"/>
    <cellStyle name="Uwaga 3" xfId="27982" hidden="1"/>
    <cellStyle name="Uwaga 3" xfId="27980" hidden="1"/>
    <cellStyle name="Uwaga 3" xfId="27978" hidden="1"/>
    <cellStyle name="Uwaga 3" xfId="27967" hidden="1"/>
    <cellStyle name="Uwaga 3" xfId="27965" hidden="1"/>
    <cellStyle name="Uwaga 3" xfId="27963" hidden="1"/>
    <cellStyle name="Uwaga 3" xfId="27952" hidden="1"/>
    <cellStyle name="Uwaga 3" xfId="27950" hidden="1"/>
    <cellStyle name="Uwaga 3" xfId="27948" hidden="1"/>
    <cellStyle name="Uwaga 3" xfId="27937" hidden="1"/>
    <cellStyle name="Uwaga 3" xfId="27935" hidden="1"/>
    <cellStyle name="Uwaga 3" xfId="27933" hidden="1"/>
    <cellStyle name="Uwaga 3" xfId="27922" hidden="1"/>
    <cellStyle name="Uwaga 3" xfId="27920" hidden="1"/>
    <cellStyle name="Uwaga 3" xfId="27918" hidden="1"/>
    <cellStyle name="Uwaga 3" xfId="27907" hidden="1"/>
    <cellStyle name="Uwaga 3" xfId="27905" hidden="1"/>
    <cellStyle name="Uwaga 3" xfId="27903" hidden="1"/>
    <cellStyle name="Uwaga 3" xfId="27892" hidden="1"/>
    <cellStyle name="Uwaga 3" xfId="27890" hidden="1"/>
    <cellStyle name="Uwaga 3" xfId="27888" hidden="1"/>
    <cellStyle name="Uwaga 3" xfId="27877" hidden="1"/>
    <cellStyle name="Uwaga 3" xfId="27875" hidden="1"/>
    <cellStyle name="Uwaga 3" xfId="27873" hidden="1"/>
    <cellStyle name="Uwaga 3" xfId="27862" hidden="1"/>
    <cellStyle name="Uwaga 3" xfId="27860" hidden="1"/>
    <cellStyle name="Uwaga 3" xfId="27858" hidden="1"/>
    <cellStyle name="Uwaga 3" xfId="27847" hidden="1"/>
    <cellStyle name="Uwaga 3" xfId="27845" hidden="1"/>
    <cellStyle name="Uwaga 3" xfId="27843" hidden="1"/>
    <cellStyle name="Uwaga 3" xfId="27832" hidden="1"/>
    <cellStyle name="Uwaga 3" xfId="27830" hidden="1"/>
    <cellStyle name="Uwaga 3" xfId="27828" hidden="1"/>
    <cellStyle name="Uwaga 3" xfId="27817" hidden="1"/>
    <cellStyle name="Uwaga 3" xfId="27815" hidden="1"/>
    <cellStyle name="Uwaga 3" xfId="27813" hidden="1"/>
    <cellStyle name="Uwaga 3" xfId="27802" hidden="1"/>
    <cellStyle name="Uwaga 3" xfId="27800" hidden="1"/>
    <cellStyle name="Uwaga 3" xfId="27797" hidden="1"/>
    <cellStyle name="Uwaga 3" xfId="27787" hidden="1"/>
    <cellStyle name="Uwaga 3" xfId="27784" hidden="1"/>
    <cellStyle name="Uwaga 3" xfId="27781" hidden="1"/>
    <cellStyle name="Uwaga 3" xfId="27772" hidden="1"/>
    <cellStyle name="Uwaga 3" xfId="27770" hidden="1"/>
    <cellStyle name="Uwaga 3" xfId="27767" hidden="1"/>
    <cellStyle name="Uwaga 3" xfId="27757" hidden="1"/>
    <cellStyle name="Uwaga 3" xfId="27755" hidden="1"/>
    <cellStyle name="Uwaga 3" xfId="27753" hidden="1"/>
    <cellStyle name="Uwaga 3" xfId="27742" hidden="1"/>
    <cellStyle name="Uwaga 3" xfId="27740" hidden="1"/>
    <cellStyle name="Uwaga 3" xfId="27738" hidden="1"/>
    <cellStyle name="Uwaga 3" xfId="27727" hidden="1"/>
    <cellStyle name="Uwaga 3" xfId="27725" hidden="1"/>
    <cellStyle name="Uwaga 3" xfId="27723" hidden="1"/>
    <cellStyle name="Uwaga 3" xfId="27712" hidden="1"/>
    <cellStyle name="Uwaga 3" xfId="27710" hidden="1"/>
    <cellStyle name="Uwaga 3" xfId="27708" hidden="1"/>
    <cellStyle name="Uwaga 3" xfId="27697" hidden="1"/>
    <cellStyle name="Uwaga 3" xfId="27695" hidden="1"/>
    <cellStyle name="Uwaga 3" xfId="27693" hidden="1"/>
    <cellStyle name="Uwaga 3" xfId="27682" hidden="1"/>
    <cellStyle name="Uwaga 3" xfId="27680" hidden="1"/>
    <cellStyle name="Uwaga 3" xfId="27677" hidden="1"/>
    <cellStyle name="Uwaga 3" xfId="27667" hidden="1"/>
    <cellStyle name="Uwaga 3" xfId="27664" hidden="1"/>
    <cellStyle name="Uwaga 3" xfId="27661" hidden="1"/>
    <cellStyle name="Uwaga 3" xfId="27652" hidden="1"/>
    <cellStyle name="Uwaga 3" xfId="27649" hidden="1"/>
    <cellStyle name="Uwaga 3" xfId="27646" hidden="1"/>
    <cellStyle name="Uwaga 3" xfId="27637" hidden="1"/>
    <cellStyle name="Uwaga 3" xfId="27635" hidden="1"/>
    <cellStyle name="Uwaga 3" xfId="27633" hidden="1"/>
    <cellStyle name="Uwaga 3" xfId="27622" hidden="1"/>
    <cellStyle name="Uwaga 3" xfId="27619" hidden="1"/>
    <cellStyle name="Uwaga 3" xfId="27616" hidden="1"/>
    <cellStyle name="Uwaga 3" xfId="27607" hidden="1"/>
    <cellStyle name="Uwaga 3" xfId="27604" hidden="1"/>
    <cellStyle name="Uwaga 3" xfId="27601" hidden="1"/>
    <cellStyle name="Uwaga 3" xfId="27592" hidden="1"/>
    <cellStyle name="Uwaga 3" xfId="27589" hidden="1"/>
    <cellStyle name="Uwaga 3" xfId="27586" hidden="1"/>
    <cellStyle name="Uwaga 3" xfId="27579" hidden="1"/>
    <cellStyle name="Uwaga 3" xfId="27575" hidden="1"/>
    <cellStyle name="Uwaga 3" xfId="27572" hidden="1"/>
    <cellStyle name="Uwaga 3" xfId="27564" hidden="1"/>
    <cellStyle name="Uwaga 3" xfId="27560" hidden="1"/>
    <cellStyle name="Uwaga 3" xfId="27557" hidden="1"/>
    <cellStyle name="Uwaga 3" xfId="27549" hidden="1"/>
    <cellStyle name="Uwaga 3" xfId="27545" hidden="1"/>
    <cellStyle name="Uwaga 3" xfId="27541" hidden="1"/>
    <cellStyle name="Uwaga 3" xfId="27534" hidden="1"/>
    <cellStyle name="Uwaga 3" xfId="27530" hidden="1"/>
    <cellStyle name="Uwaga 3" xfId="27527" hidden="1"/>
    <cellStyle name="Uwaga 3" xfId="27519" hidden="1"/>
    <cellStyle name="Uwaga 3" xfId="27515" hidden="1"/>
    <cellStyle name="Uwaga 3" xfId="27512" hidden="1"/>
    <cellStyle name="Uwaga 3" xfId="27503" hidden="1"/>
    <cellStyle name="Uwaga 3" xfId="27498" hidden="1"/>
    <cellStyle name="Uwaga 3" xfId="27494" hidden="1"/>
    <cellStyle name="Uwaga 3" xfId="27488" hidden="1"/>
    <cellStyle name="Uwaga 3" xfId="27483" hidden="1"/>
    <cellStyle name="Uwaga 3" xfId="27479" hidden="1"/>
    <cellStyle name="Uwaga 3" xfId="27473" hidden="1"/>
    <cellStyle name="Uwaga 3" xfId="27468" hidden="1"/>
    <cellStyle name="Uwaga 3" xfId="27464" hidden="1"/>
    <cellStyle name="Uwaga 3" xfId="27459" hidden="1"/>
    <cellStyle name="Uwaga 3" xfId="27455" hidden="1"/>
    <cellStyle name="Uwaga 3" xfId="27451" hidden="1"/>
    <cellStyle name="Uwaga 3" xfId="27444" hidden="1"/>
    <cellStyle name="Uwaga 3" xfId="27439" hidden="1"/>
    <cellStyle name="Uwaga 3" xfId="27435" hidden="1"/>
    <cellStyle name="Uwaga 3" xfId="27428" hidden="1"/>
    <cellStyle name="Uwaga 3" xfId="27423" hidden="1"/>
    <cellStyle name="Uwaga 3" xfId="27419" hidden="1"/>
    <cellStyle name="Uwaga 3" xfId="27414" hidden="1"/>
    <cellStyle name="Uwaga 3" xfId="27409" hidden="1"/>
    <cellStyle name="Uwaga 3" xfId="27405" hidden="1"/>
    <cellStyle name="Uwaga 3" xfId="27399" hidden="1"/>
    <cellStyle name="Uwaga 3" xfId="27395" hidden="1"/>
    <cellStyle name="Uwaga 3" xfId="27392" hidden="1"/>
    <cellStyle name="Uwaga 3" xfId="27385" hidden="1"/>
    <cellStyle name="Uwaga 3" xfId="27380" hidden="1"/>
    <cellStyle name="Uwaga 3" xfId="27375" hidden="1"/>
    <cellStyle name="Uwaga 3" xfId="27369" hidden="1"/>
    <cellStyle name="Uwaga 3" xfId="27364" hidden="1"/>
    <cellStyle name="Uwaga 3" xfId="27359" hidden="1"/>
    <cellStyle name="Uwaga 3" xfId="27354" hidden="1"/>
    <cellStyle name="Uwaga 3" xfId="27349" hidden="1"/>
    <cellStyle name="Uwaga 3" xfId="27344" hidden="1"/>
    <cellStyle name="Uwaga 3" xfId="27340" hidden="1"/>
    <cellStyle name="Uwaga 3" xfId="27336" hidden="1"/>
    <cellStyle name="Uwaga 3" xfId="27331" hidden="1"/>
    <cellStyle name="Uwaga 3" xfId="27324" hidden="1"/>
    <cellStyle name="Uwaga 3" xfId="27319" hidden="1"/>
    <cellStyle name="Uwaga 3" xfId="27314" hidden="1"/>
    <cellStyle name="Uwaga 3" xfId="27308" hidden="1"/>
    <cellStyle name="Uwaga 3" xfId="27303"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8061" hidden="1"/>
    <cellStyle name="Uwaga 3" xfId="28059" hidden="1"/>
    <cellStyle name="Uwaga 3" xfId="28057" hidden="1"/>
    <cellStyle name="Uwaga 3" xfId="28044" hidden="1"/>
    <cellStyle name="Uwaga 3" xfId="28043" hidden="1"/>
    <cellStyle name="Uwaga 3" xfId="28042" hidden="1"/>
    <cellStyle name="Uwaga 3" xfId="28029" hidden="1"/>
    <cellStyle name="Uwaga 3" xfId="28028" hidden="1"/>
    <cellStyle name="Uwaga 3" xfId="28027" hidden="1"/>
    <cellStyle name="Uwaga 3" xfId="28015" hidden="1"/>
    <cellStyle name="Uwaga 3" xfId="28013" hidden="1"/>
    <cellStyle name="Uwaga 3" xfId="28012" hidden="1"/>
    <cellStyle name="Uwaga 3" xfId="27999" hidden="1"/>
    <cellStyle name="Uwaga 3" xfId="27998" hidden="1"/>
    <cellStyle name="Uwaga 3" xfId="27997" hidden="1"/>
    <cellStyle name="Uwaga 3" xfId="27985" hidden="1"/>
    <cellStyle name="Uwaga 3" xfId="27983" hidden="1"/>
    <cellStyle name="Uwaga 3" xfId="27981" hidden="1"/>
    <cellStyle name="Uwaga 3" xfId="27970" hidden="1"/>
    <cellStyle name="Uwaga 3" xfId="27968" hidden="1"/>
    <cellStyle name="Uwaga 3" xfId="27966" hidden="1"/>
    <cellStyle name="Uwaga 3" xfId="27955" hidden="1"/>
    <cellStyle name="Uwaga 3" xfId="27953" hidden="1"/>
    <cellStyle name="Uwaga 3" xfId="27951" hidden="1"/>
    <cellStyle name="Uwaga 3" xfId="27940" hidden="1"/>
    <cellStyle name="Uwaga 3" xfId="27938" hidden="1"/>
    <cellStyle name="Uwaga 3" xfId="27936" hidden="1"/>
    <cellStyle name="Uwaga 3" xfId="27925" hidden="1"/>
    <cellStyle name="Uwaga 3" xfId="27923" hidden="1"/>
    <cellStyle name="Uwaga 3" xfId="27921" hidden="1"/>
    <cellStyle name="Uwaga 3" xfId="27910" hidden="1"/>
    <cellStyle name="Uwaga 3" xfId="27908" hidden="1"/>
    <cellStyle name="Uwaga 3" xfId="27906" hidden="1"/>
    <cellStyle name="Uwaga 3" xfId="27895" hidden="1"/>
    <cellStyle name="Uwaga 3" xfId="27893" hidden="1"/>
    <cellStyle name="Uwaga 3" xfId="27891" hidden="1"/>
    <cellStyle name="Uwaga 3" xfId="27880" hidden="1"/>
    <cellStyle name="Uwaga 3" xfId="27878" hidden="1"/>
    <cellStyle name="Uwaga 3" xfId="27876" hidden="1"/>
    <cellStyle name="Uwaga 3" xfId="27865" hidden="1"/>
    <cellStyle name="Uwaga 3" xfId="27863" hidden="1"/>
    <cellStyle name="Uwaga 3" xfId="27861" hidden="1"/>
    <cellStyle name="Uwaga 3" xfId="27850" hidden="1"/>
    <cellStyle name="Uwaga 3" xfId="27848" hidden="1"/>
    <cellStyle name="Uwaga 3" xfId="27846" hidden="1"/>
    <cellStyle name="Uwaga 3" xfId="27835" hidden="1"/>
    <cellStyle name="Uwaga 3" xfId="27833" hidden="1"/>
    <cellStyle name="Uwaga 3" xfId="27831" hidden="1"/>
    <cellStyle name="Uwaga 3" xfId="27820" hidden="1"/>
    <cellStyle name="Uwaga 3" xfId="27818" hidden="1"/>
    <cellStyle name="Uwaga 3" xfId="27816" hidden="1"/>
    <cellStyle name="Uwaga 3" xfId="27805" hidden="1"/>
    <cellStyle name="Uwaga 3" xfId="27803" hidden="1"/>
    <cellStyle name="Uwaga 3" xfId="27801" hidden="1"/>
    <cellStyle name="Uwaga 3" xfId="27790" hidden="1"/>
    <cellStyle name="Uwaga 3" xfId="27788" hidden="1"/>
    <cellStyle name="Uwaga 3" xfId="27786" hidden="1"/>
    <cellStyle name="Uwaga 3" xfId="27775" hidden="1"/>
    <cellStyle name="Uwaga 3" xfId="27773" hidden="1"/>
    <cellStyle name="Uwaga 3" xfId="27771" hidden="1"/>
    <cellStyle name="Uwaga 3" xfId="27760" hidden="1"/>
    <cellStyle name="Uwaga 3" xfId="27758" hidden="1"/>
    <cellStyle name="Uwaga 3" xfId="27756" hidden="1"/>
    <cellStyle name="Uwaga 3" xfId="27745" hidden="1"/>
    <cellStyle name="Uwaga 3" xfId="27743" hidden="1"/>
    <cellStyle name="Uwaga 3" xfId="27741" hidden="1"/>
    <cellStyle name="Uwaga 3" xfId="27730" hidden="1"/>
    <cellStyle name="Uwaga 3" xfId="27728" hidden="1"/>
    <cellStyle name="Uwaga 3" xfId="27726" hidden="1"/>
    <cellStyle name="Uwaga 3" xfId="27715" hidden="1"/>
    <cellStyle name="Uwaga 3" xfId="27713" hidden="1"/>
    <cellStyle name="Uwaga 3" xfId="27711" hidden="1"/>
    <cellStyle name="Uwaga 3" xfId="27700" hidden="1"/>
    <cellStyle name="Uwaga 3" xfId="27698" hidden="1"/>
    <cellStyle name="Uwaga 3" xfId="27696" hidden="1"/>
    <cellStyle name="Uwaga 3" xfId="27685" hidden="1"/>
    <cellStyle name="Uwaga 3" xfId="27683" hidden="1"/>
    <cellStyle name="Uwaga 3" xfId="27681" hidden="1"/>
    <cellStyle name="Uwaga 3" xfId="27670" hidden="1"/>
    <cellStyle name="Uwaga 3" xfId="27668" hidden="1"/>
    <cellStyle name="Uwaga 3" xfId="27665" hidden="1"/>
    <cellStyle name="Uwaga 3" xfId="27655" hidden="1"/>
    <cellStyle name="Uwaga 3" xfId="27653" hidden="1"/>
    <cellStyle name="Uwaga 3" xfId="27651" hidden="1"/>
    <cellStyle name="Uwaga 3" xfId="27640" hidden="1"/>
    <cellStyle name="Uwaga 3" xfId="27638" hidden="1"/>
    <cellStyle name="Uwaga 3" xfId="27636" hidden="1"/>
    <cellStyle name="Uwaga 3" xfId="27625" hidden="1"/>
    <cellStyle name="Uwaga 3" xfId="27623" hidden="1"/>
    <cellStyle name="Uwaga 3" xfId="27620" hidden="1"/>
    <cellStyle name="Uwaga 3" xfId="27610" hidden="1"/>
    <cellStyle name="Uwaga 3" xfId="27608" hidden="1"/>
    <cellStyle name="Uwaga 3" xfId="27605" hidden="1"/>
    <cellStyle name="Uwaga 3" xfId="27595" hidden="1"/>
    <cellStyle name="Uwaga 3" xfId="27593" hidden="1"/>
    <cellStyle name="Uwaga 3" xfId="27590" hidden="1"/>
    <cellStyle name="Uwaga 3" xfId="27581" hidden="1"/>
    <cellStyle name="Uwaga 3" xfId="27578" hidden="1"/>
    <cellStyle name="Uwaga 3" xfId="27574" hidden="1"/>
    <cellStyle name="Uwaga 3" xfId="27566" hidden="1"/>
    <cellStyle name="Uwaga 3" xfId="27563" hidden="1"/>
    <cellStyle name="Uwaga 3" xfId="27559" hidden="1"/>
    <cellStyle name="Uwaga 3" xfId="27551" hidden="1"/>
    <cellStyle name="Uwaga 3" xfId="27548" hidden="1"/>
    <cellStyle name="Uwaga 3" xfId="27544" hidden="1"/>
    <cellStyle name="Uwaga 3" xfId="27536" hidden="1"/>
    <cellStyle name="Uwaga 3" xfId="27533" hidden="1"/>
    <cellStyle name="Uwaga 3" xfId="27529" hidden="1"/>
    <cellStyle name="Uwaga 3" xfId="27521" hidden="1"/>
    <cellStyle name="Uwaga 3" xfId="27518" hidden="1"/>
    <cellStyle name="Uwaga 3" xfId="27514" hidden="1"/>
    <cellStyle name="Uwaga 3" xfId="27506" hidden="1"/>
    <cellStyle name="Uwaga 3" xfId="27502" hidden="1"/>
    <cellStyle name="Uwaga 3" xfId="27497" hidden="1"/>
    <cellStyle name="Uwaga 3" xfId="27491" hidden="1"/>
    <cellStyle name="Uwaga 3" xfId="27487" hidden="1"/>
    <cellStyle name="Uwaga 3" xfId="27482" hidden="1"/>
    <cellStyle name="Uwaga 3" xfId="27476" hidden="1"/>
    <cellStyle name="Uwaga 3" xfId="27472" hidden="1"/>
    <cellStyle name="Uwaga 3" xfId="27467" hidden="1"/>
    <cellStyle name="Uwaga 3" xfId="27461" hidden="1"/>
    <cellStyle name="Uwaga 3" xfId="27458" hidden="1"/>
    <cellStyle name="Uwaga 3" xfId="27454" hidden="1"/>
    <cellStyle name="Uwaga 3" xfId="27446" hidden="1"/>
    <cellStyle name="Uwaga 3" xfId="27443" hidden="1"/>
    <cellStyle name="Uwaga 3" xfId="27438" hidden="1"/>
    <cellStyle name="Uwaga 3" xfId="27431" hidden="1"/>
    <cellStyle name="Uwaga 3" xfId="27427" hidden="1"/>
    <cellStyle name="Uwaga 3" xfId="27422" hidden="1"/>
    <cellStyle name="Uwaga 3" xfId="27416" hidden="1"/>
    <cellStyle name="Uwaga 3" xfId="27412" hidden="1"/>
    <cellStyle name="Uwaga 3" xfId="27407" hidden="1"/>
    <cellStyle name="Uwaga 3" xfId="27401" hidden="1"/>
    <cellStyle name="Uwaga 3" xfId="27398" hidden="1"/>
    <cellStyle name="Uwaga 3" xfId="27394" hidden="1"/>
    <cellStyle name="Uwaga 3" xfId="27386" hidden="1"/>
    <cellStyle name="Uwaga 3" xfId="27381" hidden="1"/>
    <cellStyle name="Uwaga 3" xfId="27376" hidden="1"/>
    <cellStyle name="Uwaga 3" xfId="27371" hidden="1"/>
    <cellStyle name="Uwaga 3" xfId="27366" hidden="1"/>
    <cellStyle name="Uwaga 3" xfId="27361" hidden="1"/>
    <cellStyle name="Uwaga 3" xfId="27356" hidden="1"/>
    <cellStyle name="Uwaga 3" xfId="27351" hidden="1"/>
    <cellStyle name="Uwaga 3" xfId="27346" hidden="1"/>
    <cellStyle name="Uwaga 3" xfId="27341" hidden="1"/>
    <cellStyle name="Uwaga 3" xfId="27337" hidden="1"/>
    <cellStyle name="Uwaga 3" xfId="27332" hidden="1"/>
    <cellStyle name="Uwaga 3" xfId="27325" hidden="1"/>
    <cellStyle name="Uwaga 3" xfId="27320" hidden="1"/>
    <cellStyle name="Uwaga 3" xfId="27315" hidden="1"/>
    <cellStyle name="Uwaga 3" xfId="27310" hidden="1"/>
    <cellStyle name="Uwaga 3" xfId="27305" hidden="1"/>
    <cellStyle name="Uwaga 3" xfId="27300" hidden="1"/>
    <cellStyle name="Uwaga 3" xfId="27295" hidden="1"/>
    <cellStyle name="Uwaga 3" xfId="27290" hidden="1"/>
    <cellStyle name="Uwaga 3" xfId="27285" hidden="1"/>
    <cellStyle name="Uwaga 3" xfId="27281" hidden="1"/>
    <cellStyle name="Uwaga 3" xfId="27276" hidden="1"/>
    <cellStyle name="Uwaga 3" xfId="27271" hidden="1"/>
    <cellStyle name="Uwaga 3" xfId="27266" hidden="1"/>
    <cellStyle name="Uwaga 3" xfId="27262" hidden="1"/>
    <cellStyle name="Uwaga 3" xfId="27258" hidden="1"/>
    <cellStyle name="Uwaga 3" xfId="27251" hidden="1"/>
    <cellStyle name="Uwaga 3" xfId="27247" hidden="1"/>
    <cellStyle name="Uwaga 3" xfId="27242" hidden="1"/>
    <cellStyle name="Uwaga 3" xfId="27236" hidden="1"/>
    <cellStyle name="Uwaga 3" xfId="27232" hidden="1"/>
    <cellStyle name="Uwaga 3" xfId="27227" hidden="1"/>
    <cellStyle name="Uwaga 3" xfId="27221" hidden="1"/>
    <cellStyle name="Uwaga 3" xfId="27217" hidden="1"/>
    <cellStyle name="Uwaga 3" xfId="27213" hidden="1"/>
    <cellStyle name="Uwaga 3" xfId="27206" hidden="1"/>
    <cellStyle name="Uwaga 3" xfId="27202" hidden="1"/>
    <cellStyle name="Uwaga 3" xfId="27198" hidden="1"/>
    <cellStyle name="Uwaga 3" xfId="28065" hidden="1"/>
    <cellStyle name="Uwaga 3" xfId="28064" hidden="1"/>
    <cellStyle name="Uwaga 3" xfId="28062" hidden="1"/>
    <cellStyle name="Uwaga 3" xfId="28049" hidden="1"/>
    <cellStyle name="Uwaga 3" xfId="28047" hidden="1"/>
    <cellStyle name="Uwaga 3" xfId="28045" hidden="1"/>
    <cellStyle name="Uwaga 3" xfId="28035" hidden="1"/>
    <cellStyle name="Uwaga 3" xfId="28033" hidden="1"/>
    <cellStyle name="Uwaga 3" xfId="28031" hidden="1"/>
    <cellStyle name="Uwaga 3" xfId="28020" hidden="1"/>
    <cellStyle name="Uwaga 3" xfId="28018" hidden="1"/>
    <cellStyle name="Uwaga 3" xfId="28016" hidden="1"/>
    <cellStyle name="Uwaga 3" xfId="28003" hidden="1"/>
    <cellStyle name="Uwaga 3" xfId="28001" hidden="1"/>
    <cellStyle name="Uwaga 3" xfId="28000" hidden="1"/>
    <cellStyle name="Uwaga 3" xfId="27987" hidden="1"/>
    <cellStyle name="Uwaga 3" xfId="27986" hidden="1"/>
    <cellStyle name="Uwaga 3" xfId="27984" hidden="1"/>
    <cellStyle name="Uwaga 3" xfId="27972" hidden="1"/>
    <cellStyle name="Uwaga 3" xfId="27971" hidden="1"/>
    <cellStyle name="Uwaga 3" xfId="27969" hidden="1"/>
    <cellStyle name="Uwaga 3" xfId="27957" hidden="1"/>
    <cellStyle name="Uwaga 3" xfId="27956" hidden="1"/>
    <cellStyle name="Uwaga 3" xfId="27954" hidden="1"/>
    <cellStyle name="Uwaga 3" xfId="27942" hidden="1"/>
    <cellStyle name="Uwaga 3" xfId="27941" hidden="1"/>
    <cellStyle name="Uwaga 3" xfId="27939" hidden="1"/>
    <cellStyle name="Uwaga 3" xfId="27927" hidden="1"/>
    <cellStyle name="Uwaga 3" xfId="27926" hidden="1"/>
    <cellStyle name="Uwaga 3" xfId="27924" hidden="1"/>
    <cellStyle name="Uwaga 3" xfId="27912" hidden="1"/>
    <cellStyle name="Uwaga 3" xfId="27911" hidden="1"/>
    <cellStyle name="Uwaga 3" xfId="27909" hidden="1"/>
    <cellStyle name="Uwaga 3" xfId="27897" hidden="1"/>
    <cellStyle name="Uwaga 3" xfId="27896" hidden="1"/>
    <cellStyle name="Uwaga 3" xfId="27894" hidden="1"/>
    <cellStyle name="Uwaga 3" xfId="27882" hidden="1"/>
    <cellStyle name="Uwaga 3" xfId="27881" hidden="1"/>
    <cellStyle name="Uwaga 3" xfId="27879" hidden="1"/>
    <cellStyle name="Uwaga 3" xfId="27867" hidden="1"/>
    <cellStyle name="Uwaga 3" xfId="27866" hidden="1"/>
    <cellStyle name="Uwaga 3" xfId="27864" hidden="1"/>
    <cellStyle name="Uwaga 3" xfId="27852" hidden="1"/>
    <cellStyle name="Uwaga 3" xfId="27851" hidden="1"/>
    <cellStyle name="Uwaga 3" xfId="27849" hidden="1"/>
    <cellStyle name="Uwaga 3" xfId="27837" hidden="1"/>
    <cellStyle name="Uwaga 3" xfId="27836" hidden="1"/>
    <cellStyle name="Uwaga 3" xfId="27834" hidden="1"/>
    <cellStyle name="Uwaga 3" xfId="27822" hidden="1"/>
    <cellStyle name="Uwaga 3" xfId="27821" hidden="1"/>
    <cellStyle name="Uwaga 3" xfId="27819" hidden="1"/>
    <cellStyle name="Uwaga 3" xfId="27807" hidden="1"/>
    <cellStyle name="Uwaga 3" xfId="27806" hidden="1"/>
    <cellStyle name="Uwaga 3" xfId="27804" hidden="1"/>
    <cellStyle name="Uwaga 3" xfId="27792" hidden="1"/>
    <cellStyle name="Uwaga 3" xfId="27791" hidden="1"/>
    <cellStyle name="Uwaga 3" xfId="27789" hidden="1"/>
    <cellStyle name="Uwaga 3" xfId="27777" hidden="1"/>
    <cellStyle name="Uwaga 3" xfId="27776" hidden="1"/>
    <cellStyle name="Uwaga 3" xfId="27774" hidden="1"/>
    <cellStyle name="Uwaga 3" xfId="27762" hidden="1"/>
    <cellStyle name="Uwaga 3" xfId="27761" hidden="1"/>
    <cellStyle name="Uwaga 3" xfId="27759" hidden="1"/>
    <cellStyle name="Uwaga 3" xfId="27747" hidden="1"/>
    <cellStyle name="Uwaga 3" xfId="27746" hidden="1"/>
    <cellStyle name="Uwaga 3" xfId="27744" hidden="1"/>
    <cellStyle name="Uwaga 3" xfId="27732" hidden="1"/>
    <cellStyle name="Uwaga 3" xfId="27731" hidden="1"/>
    <cellStyle name="Uwaga 3" xfId="27729" hidden="1"/>
    <cellStyle name="Uwaga 3" xfId="27717" hidden="1"/>
    <cellStyle name="Uwaga 3" xfId="27716" hidden="1"/>
    <cellStyle name="Uwaga 3" xfId="27714" hidden="1"/>
    <cellStyle name="Uwaga 3" xfId="27702" hidden="1"/>
    <cellStyle name="Uwaga 3" xfId="27701" hidden="1"/>
    <cellStyle name="Uwaga 3" xfId="27699" hidden="1"/>
    <cellStyle name="Uwaga 3" xfId="27687" hidden="1"/>
    <cellStyle name="Uwaga 3" xfId="27686" hidden="1"/>
    <cellStyle name="Uwaga 3" xfId="27684" hidden="1"/>
    <cellStyle name="Uwaga 3" xfId="27672" hidden="1"/>
    <cellStyle name="Uwaga 3" xfId="27671" hidden="1"/>
    <cellStyle name="Uwaga 3" xfId="27669" hidden="1"/>
    <cellStyle name="Uwaga 3" xfId="27657" hidden="1"/>
    <cellStyle name="Uwaga 3" xfId="27656" hidden="1"/>
    <cellStyle name="Uwaga 3" xfId="27654" hidden="1"/>
    <cellStyle name="Uwaga 3" xfId="27642" hidden="1"/>
    <cellStyle name="Uwaga 3" xfId="27641" hidden="1"/>
    <cellStyle name="Uwaga 3" xfId="27639" hidden="1"/>
    <cellStyle name="Uwaga 3" xfId="27627" hidden="1"/>
    <cellStyle name="Uwaga 3" xfId="27626" hidden="1"/>
    <cellStyle name="Uwaga 3" xfId="27624" hidden="1"/>
    <cellStyle name="Uwaga 3" xfId="27612" hidden="1"/>
    <cellStyle name="Uwaga 3" xfId="27611" hidden="1"/>
    <cellStyle name="Uwaga 3" xfId="27609" hidden="1"/>
    <cellStyle name="Uwaga 3" xfId="27597" hidden="1"/>
    <cellStyle name="Uwaga 3" xfId="27596" hidden="1"/>
    <cellStyle name="Uwaga 3" xfId="27594" hidden="1"/>
    <cellStyle name="Uwaga 3" xfId="27582" hidden="1"/>
    <cellStyle name="Uwaga 3" xfId="27580" hidden="1"/>
    <cellStyle name="Uwaga 3" xfId="27577" hidden="1"/>
    <cellStyle name="Uwaga 3" xfId="27567" hidden="1"/>
    <cellStyle name="Uwaga 3" xfId="27565" hidden="1"/>
    <cellStyle name="Uwaga 3" xfId="27562" hidden="1"/>
    <cellStyle name="Uwaga 3" xfId="27552" hidden="1"/>
    <cellStyle name="Uwaga 3" xfId="27550" hidden="1"/>
    <cellStyle name="Uwaga 3" xfId="27547" hidden="1"/>
    <cellStyle name="Uwaga 3" xfId="27537" hidden="1"/>
    <cellStyle name="Uwaga 3" xfId="27535" hidden="1"/>
    <cellStyle name="Uwaga 3" xfId="27532" hidden="1"/>
    <cellStyle name="Uwaga 3" xfId="27522" hidden="1"/>
    <cellStyle name="Uwaga 3" xfId="27520" hidden="1"/>
    <cellStyle name="Uwaga 3" xfId="27517" hidden="1"/>
    <cellStyle name="Uwaga 3" xfId="27507" hidden="1"/>
    <cellStyle name="Uwaga 3" xfId="27505" hidden="1"/>
    <cellStyle name="Uwaga 3" xfId="27501" hidden="1"/>
    <cellStyle name="Uwaga 3" xfId="27492" hidden="1"/>
    <cellStyle name="Uwaga 3" xfId="27489" hidden="1"/>
    <cellStyle name="Uwaga 3" xfId="27485" hidden="1"/>
    <cellStyle name="Uwaga 3" xfId="27477" hidden="1"/>
    <cellStyle name="Uwaga 3" xfId="27475" hidden="1"/>
    <cellStyle name="Uwaga 3" xfId="27471" hidden="1"/>
    <cellStyle name="Uwaga 3" xfId="27462" hidden="1"/>
    <cellStyle name="Uwaga 3" xfId="27460" hidden="1"/>
    <cellStyle name="Uwaga 3" xfId="27457" hidden="1"/>
    <cellStyle name="Uwaga 3" xfId="27447" hidden="1"/>
    <cellStyle name="Uwaga 3" xfId="27445" hidden="1"/>
    <cellStyle name="Uwaga 3" xfId="27440" hidden="1"/>
    <cellStyle name="Uwaga 3" xfId="27432" hidden="1"/>
    <cellStyle name="Uwaga 3" xfId="27430" hidden="1"/>
    <cellStyle name="Uwaga 3" xfId="27425" hidden="1"/>
    <cellStyle name="Uwaga 3" xfId="27417" hidden="1"/>
    <cellStyle name="Uwaga 3" xfId="27415" hidden="1"/>
    <cellStyle name="Uwaga 3" xfId="27410" hidden="1"/>
    <cellStyle name="Uwaga 3" xfId="27402" hidden="1"/>
    <cellStyle name="Uwaga 3" xfId="27400" hidden="1"/>
    <cellStyle name="Uwaga 3" xfId="27396" hidden="1"/>
    <cellStyle name="Uwaga 3" xfId="27387" hidden="1"/>
    <cellStyle name="Uwaga 3" xfId="27384" hidden="1"/>
    <cellStyle name="Uwaga 3" xfId="27379" hidden="1"/>
    <cellStyle name="Uwaga 3" xfId="27372" hidden="1"/>
    <cellStyle name="Uwaga 3" xfId="27368" hidden="1"/>
    <cellStyle name="Uwaga 3" xfId="27363" hidden="1"/>
    <cellStyle name="Uwaga 3" xfId="27357" hidden="1"/>
    <cellStyle name="Uwaga 3" xfId="27353" hidden="1"/>
    <cellStyle name="Uwaga 3" xfId="27348" hidden="1"/>
    <cellStyle name="Uwaga 3" xfId="27342" hidden="1"/>
    <cellStyle name="Uwaga 3" xfId="27339" hidden="1"/>
    <cellStyle name="Uwaga 3" xfId="27335" hidden="1"/>
    <cellStyle name="Uwaga 3" xfId="27326" hidden="1"/>
    <cellStyle name="Uwaga 3" xfId="27321" hidden="1"/>
    <cellStyle name="Uwaga 3" xfId="27316" hidden="1"/>
    <cellStyle name="Uwaga 3" xfId="27311" hidden="1"/>
    <cellStyle name="Uwaga 3" xfId="27306" hidden="1"/>
    <cellStyle name="Uwaga 3" xfId="27301" hidden="1"/>
    <cellStyle name="Uwaga 3" xfId="27296" hidden="1"/>
    <cellStyle name="Uwaga 3" xfId="27291" hidden="1"/>
    <cellStyle name="Uwaga 3" xfId="27286" hidden="1"/>
    <cellStyle name="Uwaga 3" xfId="27282" hidden="1"/>
    <cellStyle name="Uwaga 3" xfId="27277" hidden="1"/>
    <cellStyle name="Uwaga 3" xfId="27272" hidden="1"/>
    <cellStyle name="Uwaga 3" xfId="27267" hidden="1"/>
    <cellStyle name="Uwaga 3" xfId="27263" hidden="1"/>
    <cellStyle name="Uwaga 3" xfId="27259" hidden="1"/>
    <cellStyle name="Uwaga 3" xfId="27252" hidden="1"/>
    <cellStyle name="Uwaga 3" xfId="27248" hidden="1"/>
    <cellStyle name="Uwaga 3" xfId="27243" hidden="1"/>
    <cellStyle name="Uwaga 3" xfId="27237" hidden="1"/>
    <cellStyle name="Uwaga 3" xfId="27233" hidden="1"/>
    <cellStyle name="Uwaga 3" xfId="27228" hidden="1"/>
    <cellStyle name="Uwaga 3" xfId="27222" hidden="1"/>
    <cellStyle name="Uwaga 3" xfId="27218" hidden="1"/>
    <cellStyle name="Uwaga 3" xfId="27214" hidden="1"/>
    <cellStyle name="Uwaga 3" xfId="27207" hidden="1"/>
    <cellStyle name="Uwaga 3" xfId="27203" hidden="1"/>
    <cellStyle name="Uwaga 3" xfId="27199" hidden="1"/>
    <cellStyle name="Uwaga 3" xfId="27132" hidden="1"/>
    <cellStyle name="Uwaga 3" xfId="26190" hidden="1"/>
    <cellStyle name="Uwaga 3" xfId="25274" hidden="1"/>
    <cellStyle name="Uwaga 3" xfId="26198" hidden="1"/>
    <cellStyle name="Uwaga 3" xfId="26162" hidden="1"/>
    <cellStyle name="Uwaga 3" xfId="26202" hidden="1"/>
    <cellStyle name="Uwaga 3" xfId="26170" hidden="1"/>
    <cellStyle name="Uwaga 3" xfId="25258" hidden="1"/>
    <cellStyle name="Uwaga 3" xfId="26174" hidden="1"/>
    <cellStyle name="Uwaga 3" xfId="25277" hidden="1"/>
    <cellStyle name="Uwaga 3" xfId="27133" hidden="1"/>
    <cellStyle name="Uwaga 3" xfId="26191" hidden="1"/>
    <cellStyle name="Uwaga 3" xfId="27141" hidden="1"/>
    <cellStyle name="Uwaga 3" xfId="25265" hidden="1"/>
    <cellStyle name="Uwaga 3" xfId="26167" hidden="1"/>
    <cellStyle name="Uwaga 3" xfId="28138" hidden="1"/>
    <cellStyle name="Uwaga 3" xfId="28141" hidden="1"/>
    <cellStyle name="Uwaga 3" xfId="28143" hidden="1"/>
    <cellStyle name="Uwaga 3" xfId="28148" hidden="1"/>
    <cellStyle name="Uwaga 3" xfId="28151" hidden="1"/>
    <cellStyle name="Uwaga 3" xfId="28152" hidden="1"/>
    <cellStyle name="Uwaga 3" xfId="28156" hidden="1"/>
    <cellStyle name="Uwaga 3" xfId="28159" hidden="1"/>
    <cellStyle name="Uwaga 3" xfId="28161" hidden="1"/>
    <cellStyle name="Uwaga 3" xfId="28162" hidden="1"/>
    <cellStyle name="Uwaga 3" xfId="28163" hidden="1"/>
    <cellStyle name="Uwaga 3" xfId="28166" hidden="1"/>
    <cellStyle name="Uwaga 3" xfId="28173" hidden="1"/>
    <cellStyle name="Uwaga 3" xfId="28176" hidden="1"/>
    <cellStyle name="Uwaga 3" xfId="28179" hidden="1"/>
    <cellStyle name="Uwaga 3" xfId="28182" hidden="1"/>
    <cellStyle name="Uwaga 3" xfId="28185" hidden="1"/>
    <cellStyle name="Uwaga 3" xfId="28188" hidden="1"/>
    <cellStyle name="Uwaga 3" xfId="28190" hidden="1"/>
    <cellStyle name="Uwaga 3" xfId="28193" hidden="1"/>
    <cellStyle name="Uwaga 3" xfId="28196" hidden="1"/>
    <cellStyle name="Uwaga 3" xfId="28198" hidden="1"/>
    <cellStyle name="Uwaga 3" xfId="28199" hidden="1"/>
    <cellStyle name="Uwaga 3" xfId="28201" hidden="1"/>
    <cellStyle name="Uwaga 3" xfId="28208" hidden="1"/>
    <cellStyle name="Uwaga 3" xfId="28211" hidden="1"/>
    <cellStyle name="Uwaga 3" xfId="28214" hidden="1"/>
    <cellStyle name="Uwaga 3" xfId="28218" hidden="1"/>
    <cellStyle name="Uwaga 3" xfId="28221" hidden="1"/>
    <cellStyle name="Uwaga 3" xfId="28224" hidden="1"/>
    <cellStyle name="Uwaga 3" xfId="28226" hidden="1"/>
    <cellStyle name="Uwaga 3" xfId="28229" hidden="1"/>
    <cellStyle name="Uwaga 3" xfId="28232" hidden="1"/>
    <cellStyle name="Uwaga 3" xfId="28234" hidden="1"/>
    <cellStyle name="Uwaga 3" xfId="28235" hidden="1"/>
    <cellStyle name="Uwaga 3" xfId="28238" hidden="1"/>
    <cellStyle name="Uwaga 3" xfId="28245" hidden="1"/>
    <cellStyle name="Uwaga 3" xfId="28248" hidden="1"/>
    <cellStyle name="Uwaga 3" xfId="28251" hidden="1"/>
    <cellStyle name="Uwaga 3" xfId="28255" hidden="1"/>
    <cellStyle name="Uwaga 3" xfId="28258" hidden="1"/>
    <cellStyle name="Uwaga 3" xfId="28260" hidden="1"/>
    <cellStyle name="Uwaga 3" xfId="28263" hidden="1"/>
    <cellStyle name="Uwaga 3" xfId="28266" hidden="1"/>
    <cellStyle name="Uwaga 3" xfId="28269" hidden="1"/>
    <cellStyle name="Uwaga 3" xfId="28270" hidden="1"/>
    <cellStyle name="Uwaga 3" xfId="28271" hidden="1"/>
    <cellStyle name="Uwaga 3" xfId="28273" hidden="1"/>
    <cellStyle name="Uwaga 3" xfId="28279" hidden="1"/>
    <cellStyle name="Uwaga 3" xfId="28280" hidden="1"/>
    <cellStyle name="Uwaga 3" xfId="28282" hidden="1"/>
    <cellStyle name="Uwaga 3" xfId="28288" hidden="1"/>
    <cellStyle name="Uwaga 3" xfId="28290" hidden="1"/>
    <cellStyle name="Uwaga 3" xfId="28293" hidden="1"/>
    <cellStyle name="Uwaga 3" xfId="28297" hidden="1"/>
    <cellStyle name="Uwaga 3" xfId="28298" hidden="1"/>
    <cellStyle name="Uwaga 3" xfId="28300" hidden="1"/>
    <cellStyle name="Uwaga 3" xfId="28306" hidden="1"/>
    <cellStyle name="Uwaga 3" xfId="28307" hidden="1"/>
    <cellStyle name="Uwaga 3" xfId="28308" hidden="1"/>
    <cellStyle name="Uwaga 3" xfId="28316" hidden="1"/>
    <cellStyle name="Uwaga 3" xfId="28319" hidden="1"/>
    <cellStyle name="Uwaga 3" xfId="28322" hidden="1"/>
    <cellStyle name="Uwaga 3" xfId="28325" hidden="1"/>
    <cellStyle name="Uwaga 3" xfId="28328" hidden="1"/>
    <cellStyle name="Uwaga 3" xfId="28331" hidden="1"/>
    <cellStyle name="Uwaga 3" xfId="28334" hidden="1"/>
    <cellStyle name="Uwaga 3" xfId="28337" hidden="1"/>
    <cellStyle name="Uwaga 3" xfId="28340" hidden="1"/>
    <cellStyle name="Uwaga 3" xfId="28342" hidden="1"/>
    <cellStyle name="Uwaga 3" xfId="28343" hidden="1"/>
    <cellStyle name="Uwaga 3" xfId="28345" hidden="1"/>
    <cellStyle name="Uwaga 3" xfId="28352" hidden="1"/>
    <cellStyle name="Uwaga 3" xfId="28355" hidden="1"/>
    <cellStyle name="Uwaga 3" xfId="28358" hidden="1"/>
    <cellStyle name="Uwaga 3" xfId="28361" hidden="1"/>
    <cellStyle name="Uwaga 3" xfId="28364" hidden="1"/>
    <cellStyle name="Uwaga 3" xfId="28367" hidden="1"/>
    <cellStyle name="Uwaga 3" xfId="28370" hidden="1"/>
    <cellStyle name="Uwaga 3" xfId="28372" hidden="1"/>
    <cellStyle name="Uwaga 3" xfId="28375" hidden="1"/>
    <cellStyle name="Uwaga 3" xfId="28378" hidden="1"/>
    <cellStyle name="Uwaga 3" xfId="28379" hidden="1"/>
    <cellStyle name="Uwaga 3" xfId="28380" hidden="1"/>
    <cellStyle name="Uwaga 3" xfId="28387" hidden="1"/>
    <cellStyle name="Uwaga 3" xfId="28388" hidden="1"/>
    <cellStyle name="Uwaga 3" xfId="28390" hidden="1"/>
    <cellStyle name="Uwaga 3" xfId="28396" hidden="1"/>
    <cellStyle name="Uwaga 3" xfId="28397" hidden="1"/>
    <cellStyle name="Uwaga 3" xfId="28399" hidden="1"/>
    <cellStyle name="Uwaga 3" xfId="28405" hidden="1"/>
    <cellStyle name="Uwaga 3" xfId="28406" hidden="1"/>
    <cellStyle name="Uwaga 3" xfId="28408" hidden="1"/>
    <cellStyle name="Uwaga 3" xfId="28414" hidden="1"/>
    <cellStyle name="Uwaga 3" xfId="28415" hidden="1"/>
    <cellStyle name="Uwaga 3" xfId="28416" hidden="1"/>
    <cellStyle name="Uwaga 3" xfId="28424" hidden="1"/>
    <cellStyle name="Uwaga 3" xfId="28426" hidden="1"/>
    <cellStyle name="Uwaga 3" xfId="28429" hidden="1"/>
    <cellStyle name="Uwaga 3" xfId="28433" hidden="1"/>
    <cellStyle name="Uwaga 3" xfId="28436" hidden="1"/>
    <cellStyle name="Uwaga 3" xfId="28439" hidden="1"/>
    <cellStyle name="Uwaga 3" xfId="28442" hidden="1"/>
    <cellStyle name="Uwaga 3" xfId="28444" hidden="1"/>
    <cellStyle name="Uwaga 3" xfId="28447" hidden="1"/>
    <cellStyle name="Uwaga 3" xfId="28450" hidden="1"/>
    <cellStyle name="Uwaga 3" xfId="28451" hidden="1"/>
    <cellStyle name="Uwaga 3" xfId="28452" hidden="1"/>
    <cellStyle name="Uwaga 3" xfId="28459" hidden="1"/>
    <cellStyle name="Uwaga 3" xfId="28461" hidden="1"/>
    <cellStyle name="Uwaga 3" xfId="28463" hidden="1"/>
    <cellStyle name="Uwaga 3" xfId="28468" hidden="1"/>
    <cellStyle name="Uwaga 3" xfId="28470" hidden="1"/>
    <cellStyle name="Uwaga 3" xfId="28472" hidden="1"/>
    <cellStyle name="Uwaga 3" xfId="28477" hidden="1"/>
    <cellStyle name="Uwaga 3" xfId="28479" hidden="1"/>
    <cellStyle name="Uwaga 3" xfId="28481" hidden="1"/>
    <cellStyle name="Uwaga 3" xfId="28486" hidden="1"/>
    <cellStyle name="Uwaga 3" xfId="28487" hidden="1"/>
    <cellStyle name="Uwaga 3" xfId="28488" hidden="1"/>
    <cellStyle name="Uwaga 3" xfId="28495" hidden="1"/>
    <cellStyle name="Uwaga 3" xfId="28497" hidden="1"/>
    <cellStyle name="Uwaga 3" xfId="28499" hidden="1"/>
    <cellStyle name="Uwaga 3" xfId="28504" hidden="1"/>
    <cellStyle name="Uwaga 3" xfId="28506" hidden="1"/>
    <cellStyle name="Uwaga 3" xfId="28508" hidden="1"/>
    <cellStyle name="Uwaga 3" xfId="28513" hidden="1"/>
    <cellStyle name="Uwaga 3" xfId="28515" hidden="1"/>
    <cellStyle name="Uwaga 3" xfId="28516" hidden="1"/>
    <cellStyle name="Uwaga 3" xfId="28522" hidden="1"/>
    <cellStyle name="Uwaga 3" xfId="28523" hidden="1"/>
    <cellStyle name="Uwaga 3" xfId="28524" hidden="1"/>
    <cellStyle name="Uwaga 3" xfId="28531" hidden="1"/>
    <cellStyle name="Uwaga 3" xfId="28533" hidden="1"/>
    <cellStyle name="Uwaga 3" xfId="28535" hidden="1"/>
    <cellStyle name="Uwaga 3" xfId="28540" hidden="1"/>
    <cellStyle name="Uwaga 3" xfId="28542" hidden="1"/>
    <cellStyle name="Uwaga 3" xfId="28544" hidden="1"/>
    <cellStyle name="Uwaga 3" xfId="28549" hidden="1"/>
    <cellStyle name="Uwaga 3" xfId="28551" hidden="1"/>
    <cellStyle name="Uwaga 3" xfId="28553" hidden="1"/>
    <cellStyle name="Uwaga 3" xfId="28558" hidden="1"/>
    <cellStyle name="Uwaga 3" xfId="28559" hidden="1"/>
    <cellStyle name="Uwaga 3" xfId="28561" hidden="1"/>
    <cellStyle name="Uwaga 3" xfId="28567" hidden="1"/>
    <cellStyle name="Uwaga 3" xfId="28568" hidden="1"/>
    <cellStyle name="Uwaga 3" xfId="28569" hidden="1"/>
    <cellStyle name="Uwaga 3" xfId="28576" hidden="1"/>
    <cellStyle name="Uwaga 3" xfId="28577" hidden="1"/>
    <cellStyle name="Uwaga 3" xfId="28578" hidden="1"/>
    <cellStyle name="Uwaga 3" xfId="28585" hidden="1"/>
    <cellStyle name="Uwaga 3" xfId="28586" hidden="1"/>
    <cellStyle name="Uwaga 3" xfId="28587" hidden="1"/>
    <cellStyle name="Uwaga 3" xfId="28594" hidden="1"/>
    <cellStyle name="Uwaga 3" xfId="28595" hidden="1"/>
    <cellStyle name="Uwaga 3" xfId="28596" hidden="1"/>
    <cellStyle name="Uwaga 3" xfId="28603" hidden="1"/>
    <cellStyle name="Uwaga 3" xfId="28604" hidden="1"/>
    <cellStyle name="Uwaga 3" xfId="28605" hidden="1"/>
    <cellStyle name="Uwaga 3" xfId="28691" hidden="1"/>
    <cellStyle name="Uwaga 3" xfId="28692" hidden="1"/>
    <cellStyle name="Uwaga 3" xfId="28694" hidden="1"/>
    <cellStyle name="Uwaga 3" xfId="28706" hidden="1"/>
    <cellStyle name="Uwaga 3" xfId="28707" hidden="1"/>
    <cellStyle name="Uwaga 3" xfId="28712" hidden="1"/>
    <cellStyle name="Uwaga 3" xfId="28721" hidden="1"/>
    <cellStyle name="Uwaga 3" xfId="28722" hidden="1"/>
    <cellStyle name="Uwaga 3" xfId="28727" hidden="1"/>
    <cellStyle name="Uwaga 3" xfId="28736" hidden="1"/>
    <cellStyle name="Uwaga 3" xfId="28737" hidden="1"/>
    <cellStyle name="Uwaga 3" xfId="28738" hidden="1"/>
    <cellStyle name="Uwaga 3" xfId="28751" hidden="1"/>
    <cellStyle name="Uwaga 3" xfId="28756" hidden="1"/>
    <cellStyle name="Uwaga 3" xfId="28761" hidden="1"/>
    <cellStyle name="Uwaga 3" xfId="28771" hidden="1"/>
    <cellStyle name="Uwaga 3" xfId="28776" hidden="1"/>
    <cellStyle name="Uwaga 3" xfId="28780" hidden="1"/>
    <cellStyle name="Uwaga 3" xfId="28787" hidden="1"/>
    <cellStyle name="Uwaga 3" xfId="28792" hidden="1"/>
    <cellStyle name="Uwaga 3" xfId="28795" hidden="1"/>
    <cellStyle name="Uwaga 3" xfId="28801" hidden="1"/>
    <cellStyle name="Uwaga 3" xfId="28806" hidden="1"/>
    <cellStyle name="Uwaga 3" xfId="28810" hidden="1"/>
    <cellStyle name="Uwaga 3" xfId="28811" hidden="1"/>
    <cellStyle name="Uwaga 3" xfId="28812" hidden="1"/>
    <cellStyle name="Uwaga 3" xfId="28816" hidden="1"/>
    <cellStyle name="Uwaga 3" xfId="28828" hidden="1"/>
    <cellStyle name="Uwaga 3" xfId="28833" hidden="1"/>
    <cellStyle name="Uwaga 3" xfId="28838" hidden="1"/>
    <cellStyle name="Uwaga 3" xfId="28843" hidden="1"/>
    <cellStyle name="Uwaga 3" xfId="28848" hidden="1"/>
    <cellStyle name="Uwaga 3" xfId="28853" hidden="1"/>
    <cellStyle name="Uwaga 3" xfId="28857" hidden="1"/>
    <cellStyle name="Uwaga 3" xfId="28861" hidden="1"/>
    <cellStyle name="Uwaga 3" xfId="28866" hidden="1"/>
    <cellStyle name="Uwaga 3" xfId="28871" hidden="1"/>
    <cellStyle name="Uwaga 3" xfId="28872" hidden="1"/>
    <cellStyle name="Uwaga 3" xfId="28874" hidden="1"/>
    <cellStyle name="Uwaga 3" xfId="28887" hidden="1"/>
    <cellStyle name="Uwaga 3" xfId="28891" hidden="1"/>
    <cellStyle name="Uwaga 3" xfId="28896" hidden="1"/>
    <cellStyle name="Uwaga 3" xfId="28903" hidden="1"/>
    <cellStyle name="Uwaga 3" xfId="28907" hidden="1"/>
    <cellStyle name="Uwaga 3" xfId="28912" hidden="1"/>
    <cellStyle name="Uwaga 3" xfId="28917" hidden="1"/>
    <cellStyle name="Uwaga 3" xfId="28920" hidden="1"/>
    <cellStyle name="Uwaga 3" xfId="28925" hidden="1"/>
    <cellStyle name="Uwaga 3" xfId="28931" hidden="1"/>
    <cellStyle name="Uwaga 3" xfId="28932" hidden="1"/>
    <cellStyle name="Uwaga 3" xfId="28935" hidden="1"/>
    <cellStyle name="Uwaga 3" xfId="28948" hidden="1"/>
    <cellStyle name="Uwaga 3" xfId="28952" hidden="1"/>
    <cellStyle name="Uwaga 3" xfId="28957" hidden="1"/>
    <cellStyle name="Uwaga 3" xfId="28964" hidden="1"/>
    <cellStyle name="Uwaga 3" xfId="28969" hidden="1"/>
    <cellStyle name="Uwaga 3" xfId="28973" hidden="1"/>
    <cellStyle name="Uwaga 3" xfId="28978" hidden="1"/>
    <cellStyle name="Uwaga 3" xfId="28982" hidden="1"/>
    <cellStyle name="Uwaga 3" xfId="28987" hidden="1"/>
    <cellStyle name="Uwaga 3" xfId="28991" hidden="1"/>
    <cellStyle name="Uwaga 3" xfId="28992" hidden="1"/>
    <cellStyle name="Uwaga 3" xfId="28994" hidden="1"/>
    <cellStyle name="Uwaga 3" xfId="29006" hidden="1"/>
    <cellStyle name="Uwaga 3" xfId="29007" hidden="1"/>
    <cellStyle name="Uwaga 3" xfId="29009" hidden="1"/>
    <cellStyle name="Uwaga 3" xfId="29021" hidden="1"/>
    <cellStyle name="Uwaga 3" xfId="29023" hidden="1"/>
    <cellStyle name="Uwaga 3" xfId="29026" hidden="1"/>
    <cellStyle name="Uwaga 3" xfId="29036" hidden="1"/>
    <cellStyle name="Uwaga 3" xfId="29037" hidden="1"/>
    <cellStyle name="Uwaga 3" xfId="29039" hidden="1"/>
    <cellStyle name="Uwaga 3" xfId="29051" hidden="1"/>
    <cellStyle name="Uwaga 3" xfId="29052" hidden="1"/>
    <cellStyle name="Uwaga 3" xfId="29053" hidden="1"/>
    <cellStyle name="Uwaga 3" xfId="29067" hidden="1"/>
    <cellStyle name="Uwaga 3" xfId="29070" hidden="1"/>
    <cellStyle name="Uwaga 3" xfId="29074" hidden="1"/>
    <cellStyle name="Uwaga 3" xfId="29082" hidden="1"/>
    <cellStyle name="Uwaga 3" xfId="29085" hidden="1"/>
    <cellStyle name="Uwaga 3" xfId="29089" hidden="1"/>
    <cellStyle name="Uwaga 3" xfId="29097" hidden="1"/>
    <cellStyle name="Uwaga 3" xfId="29100" hidden="1"/>
    <cellStyle name="Uwaga 3" xfId="29104" hidden="1"/>
    <cellStyle name="Uwaga 3" xfId="29111" hidden="1"/>
    <cellStyle name="Uwaga 3" xfId="29112" hidden="1"/>
    <cellStyle name="Uwaga 3" xfId="29114" hidden="1"/>
    <cellStyle name="Uwaga 3" xfId="29127" hidden="1"/>
    <cellStyle name="Uwaga 3" xfId="29130" hidden="1"/>
    <cellStyle name="Uwaga 3" xfId="29133" hidden="1"/>
    <cellStyle name="Uwaga 3" xfId="29142" hidden="1"/>
    <cellStyle name="Uwaga 3" xfId="29145" hidden="1"/>
    <cellStyle name="Uwaga 3" xfId="29149" hidden="1"/>
    <cellStyle name="Uwaga 3" xfId="29157" hidden="1"/>
    <cellStyle name="Uwaga 3" xfId="29159" hidden="1"/>
    <cellStyle name="Uwaga 3" xfId="29162" hidden="1"/>
    <cellStyle name="Uwaga 3" xfId="29171" hidden="1"/>
    <cellStyle name="Uwaga 3" xfId="29172" hidden="1"/>
    <cellStyle name="Uwaga 3" xfId="29173" hidden="1"/>
    <cellStyle name="Uwaga 3" xfId="29186" hidden="1"/>
    <cellStyle name="Uwaga 3" xfId="29187" hidden="1"/>
    <cellStyle name="Uwaga 3" xfId="29189" hidden="1"/>
    <cellStyle name="Uwaga 3" xfId="29201" hidden="1"/>
    <cellStyle name="Uwaga 3" xfId="29202" hidden="1"/>
    <cellStyle name="Uwaga 3" xfId="29204" hidden="1"/>
    <cellStyle name="Uwaga 3" xfId="29216" hidden="1"/>
    <cellStyle name="Uwaga 3" xfId="29217" hidden="1"/>
    <cellStyle name="Uwaga 3" xfId="29219" hidden="1"/>
    <cellStyle name="Uwaga 3" xfId="29231" hidden="1"/>
    <cellStyle name="Uwaga 3" xfId="29232" hidden="1"/>
    <cellStyle name="Uwaga 3" xfId="29233" hidden="1"/>
    <cellStyle name="Uwaga 3" xfId="29247" hidden="1"/>
    <cellStyle name="Uwaga 3" xfId="29249" hidden="1"/>
    <cellStyle name="Uwaga 3" xfId="29252" hidden="1"/>
    <cellStyle name="Uwaga 3" xfId="29262" hidden="1"/>
    <cellStyle name="Uwaga 3" xfId="29265" hidden="1"/>
    <cellStyle name="Uwaga 3" xfId="29268" hidden="1"/>
    <cellStyle name="Uwaga 3" xfId="29277" hidden="1"/>
    <cellStyle name="Uwaga 3" xfId="29279" hidden="1"/>
    <cellStyle name="Uwaga 3" xfId="29282" hidden="1"/>
    <cellStyle name="Uwaga 3" xfId="29291" hidden="1"/>
    <cellStyle name="Uwaga 3" xfId="29292" hidden="1"/>
    <cellStyle name="Uwaga 3" xfId="29293" hidden="1"/>
    <cellStyle name="Uwaga 3" xfId="29306" hidden="1"/>
    <cellStyle name="Uwaga 3" xfId="29308" hidden="1"/>
    <cellStyle name="Uwaga 3" xfId="29310" hidden="1"/>
    <cellStyle name="Uwaga 3" xfId="29321" hidden="1"/>
    <cellStyle name="Uwaga 3" xfId="29323" hidden="1"/>
    <cellStyle name="Uwaga 3" xfId="29325" hidden="1"/>
    <cellStyle name="Uwaga 3" xfId="29336" hidden="1"/>
    <cellStyle name="Uwaga 3" xfId="29338" hidden="1"/>
    <cellStyle name="Uwaga 3" xfId="29340" hidden="1"/>
    <cellStyle name="Uwaga 3" xfId="29351" hidden="1"/>
    <cellStyle name="Uwaga 3" xfId="29352" hidden="1"/>
    <cellStyle name="Uwaga 3" xfId="29353" hidden="1"/>
    <cellStyle name="Uwaga 3" xfId="29366" hidden="1"/>
    <cellStyle name="Uwaga 3" xfId="29368" hidden="1"/>
    <cellStyle name="Uwaga 3" xfId="29370" hidden="1"/>
    <cellStyle name="Uwaga 3" xfId="29381" hidden="1"/>
    <cellStyle name="Uwaga 3" xfId="29383" hidden="1"/>
    <cellStyle name="Uwaga 3" xfId="29385" hidden="1"/>
    <cellStyle name="Uwaga 3" xfId="29396" hidden="1"/>
    <cellStyle name="Uwaga 3" xfId="29398" hidden="1"/>
    <cellStyle name="Uwaga 3" xfId="29399" hidden="1"/>
    <cellStyle name="Uwaga 3" xfId="29411" hidden="1"/>
    <cellStyle name="Uwaga 3" xfId="29412" hidden="1"/>
    <cellStyle name="Uwaga 3" xfId="29413" hidden="1"/>
    <cellStyle name="Uwaga 3" xfId="29426" hidden="1"/>
    <cellStyle name="Uwaga 3" xfId="29428" hidden="1"/>
    <cellStyle name="Uwaga 3" xfId="29430" hidden="1"/>
    <cellStyle name="Uwaga 3" xfId="29441" hidden="1"/>
    <cellStyle name="Uwaga 3" xfId="29443" hidden="1"/>
    <cellStyle name="Uwaga 3" xfId="29445" hidden="1"/>
    <cellStyle name="Uwaga 3" xfId="29456" hidden="1"/>
    <cellStyle name="Uwaga 3" xfId="29458" hidden="1"/>
    <cellStyle name="Uwaga 3" xfId="29460" hidden="1"/>
    <cellStyle name="Uwaga 3" xfId="29471" hidden="1"/>
    <cellStyle name="Uwaga 3" xfId="29472" hidden="1"/>
    <cellStyle name="Uwaga 3" xfId="29474" hidden="1"/>
    <cellStyle name="Uwaga 3" xfId="29485" hidden="1"/>
    <cellStyle name="Uwaga 3" xfId="29487" hidden="1"/>
    <cellStyle name="Uwaga 3" xfId="29488" hidden="1"/>
    <cellStyle name="Uwaga 3" xfId="29497" hidden="1"/>
    <cellStyle name="Uwaga 3" xfId="29500" hidden="1"/>
    <cellStyle name="Uwaga 3" xfId="29502" hidden="1"/>
    <cellStyle name="Uwaga 3" xfId="29513" hidden="1"/>
    <cellStyle name="Uwaga 3" xfId="29515" hidden="1"/>
    <cellStyle name="Uwaga 3" xfId="29517" hidden="1"/>
    <cellStyle name="Uwaga 3" xfId="29529" hidden="1"/>
    <cellStyle name="Uwaga 3" xfId="29531" hidden="1"/>
    <cellStyle name="Uwaga 3" xfId="29533" hidden="1"/>
    <cellStyle name="Uwaga 3" xfId="29541" hidden="1"/>
    <cellStyle name="Uwaga 3" xfId="29543" hidden="1"/>
    <cellStyle name="Uwaga 3" xfId="29546" hidden="1"/>
    <cellStyle name="Uwaga 3" xfId="29536" hidden="1"/>
    <cellStyle name="Uwaga 3" xfId="29535" hidden="1"/>
    <cellStyle name="Uwaga 3" xfId="29534" hidden="1"/>
    <cellStyle name="Uwaga 3" xfId="29521" hidden="1"/>
    <cellStyle name="Uwaga 3" xfId="29520" hidden="1"/>
    <cellStyle name="Uwaga 3" xfId="29519" hidden="1"/>
    <cellStyle name="Uwaga 3" xfId="29506" hidden="1"/>
    <cellStyle name="Uwaga 3" xfId="29505" hidden="1"/>
    <cellStyle name="Uwaga 3" xfId="29504" hidden="1"/>
    <cellStyle name="Uwaga 3" xfId="29491" hidden="1"/>
    <cellStyle name="Uwaga 3" xfId="29490" hidden="1"/>
    <cellStyle name="Uwaga 3" xfId="29489" hidden="1"/>
    <cellStyle name="Uwaga 3" xfId="29476" hidden="1"/>
    <cellStyle name="Uwaga 3" xfId="29475" hidden="1"/>
    <cellStyle name="Uwaga 3" xfId="29473" hidden="1"/>
    <cellStyle name="Uwaga 3" xfId="29462" hidden="1"/>
    <cellStyle name="Uwaga 3" xfId="29459" hidden="1"/>
    <cellStyle name="Uwaga 3" xfId="29457" hidden="1"/>
    <cellStyle name="Uwaga 3" xfId="29447" hidden="1"/>
    <cellStyle name="Uwaga 3" xfId="29444" hidden="1"/>
    <cellStyle name="Uwaga 3" xfId="29442" hidden="1"/>
    <cellStyle name="Uwaga 3" xfId="29432" hidden="1"/>
    <cellStyle name="Uwaga 3" xfId="29429" hidden="1"/>
    <cellStyle name="Uwaga 3" xfId="29427" hidden="1"/>
    <cellStyle name="Uwaga 3" xfId="29417" hidden="1"/>
    <cellStyle name="Uwaga 3" xfId="29415" hidden="1"/>
    <cellStyle name="Uwaga 3" xfId="29414" hidden="1"/>
    <cellStyle name="Uwaga 3" xfId="29402" hidden="1"/>
    <cellStyle name="Uwaga 3" xfId="29400" hidden="1"/>
    <cellStyle name="Uwaga 3" xfId="29397" hidden="1"/>
    <cellStyle name="Uwaga 3" xfId="29387" hidden="1"/>
    <cellStyle name="Uwaga 3" xfId="29384" hidden="1"/>
    <cellStyle name="Uwaga 3" xfId="29382" hidden="1"/>
    <cellStyle name="Uwaga 3" xfId="29372" hidden="1"/>
    <cellStyle name="Uwaga 3" xfId="29369" hidden="1"/>
    <cellStyle name="Uwaga 3" xfId="29367" hidden="1"/>
    <cellStyle name="Uwaga 3" xfId="29357" hidden="1"/>
    <cellStyle name="Uwaga 3" xfId="29355" hidden="1"/>
    <cellStyle name="Uwaga 3" xfId="29354" hidden="1"/>
    <cellStyle name="Uwaga 3" xfId="29342" hidden="1"/>
    <cellStyle name="Uwaga 3" xfId="29339" hidden="1"/>
    <cellStyle name="Uwaga 3" xfId="29337" hidden="1"/>
    <cellStyle name="Uwaga 3" xfId="29327" hidden="1"/>
    <cellStyle name="Uwaga 3" xfId="29324" hidden="1"/>
    <cellStyle name="Uwaga 3" xfId="29322" hidden="1"/>
    <cellStyle name="Uwaga 3" xfId="29312" hidden="1"/>
    <cellStyle name="Uwaga 3" xfId="29309" hidden="1"/>
    <cellStyle name="Uwaga 3" xfId="29307" hidden="1"/>
    <cellStyle name="Uwaga 3" xfId="29297" hidden="1"/>
    <cellStyle name="Uwaga 3" xfId="29295" hidden="1"/>
    <cellStyle name="Uwaga 3" xfId="29294" hidden="1"/>
    <cellStyle name="Uwaga 3" xfId="29281" hidden="1"/>
    <cellStyle name="Uwaga 3" xfId="29278" hidden="1"/>
    <cellStyle name="Uwaga 3" xfId="29276" hidden="1"/>
    <cellStyle name="Uwaga 3" xfId="29266" hidden="1"/>
    <cellStyle name="Uwaga 3" xfId="29263" hidden="1"/>
    <cellStyle name="Uwaga 3" xfId="29261" hidden="1"/>
    <cellStyle name="Uwaga 3" xfId="29251" hidden="1"/>
    <cellStyle name="Uwaga 3" xfId="29248" hidden="1"/>
    <cellStyle name="Uwaga 3" xfId="29246" hidden="1"/>
    <cellStyle name="Uwaga 3" xfId="29237" hidden="1"/>
    <cellStyle name="Uwaga 3" xfId="29235" hidden="1"/>
    <cellStyle name="Uwaga 3" xfId="29234" hidden="1"/>
    <cellStyle name="Uwaga 3" xfId="29222" hidden="1"/>
    <cellStyle name="Uwaga 3" xfId="29220" hidden="1"/>
    <cellStyle name="Uwaga 3" xfId="29218" hidden="1"/>
    <cellStyle name="Uwaga 3" xfId="29207" hidden="1"/>
    <cellStyle name="Uwaga 3" xfId="29205" hidden="1"/>
    <cellStyle name="Uwaga 3" xfId="29203" hidden="1"/>
    <cellStyle name="Uwaga 3" xfId="29192" hidden="1"/>
    <cellStyle name="Uwaga 3" xfId="29190" hidden="1"/>
    <cellStyle name="Uwaga 3" xfId="29188" hidden="1"/>
    <cellStyle name="Uwaga 3" xfId="29177" hidden="1"/>
    <cellStyle name="Uwaga 3" xfId="29175" hidden="1"/>
    <cellStyle name="Uwaga 3" xfId="29174" hidden="1"/>
    <cellStyle name="Uwaga 3" xfId="29161" hidden="1"/>
    <cellStyle name="Uwaga 3" xfId="29158" hidden="1"/>
    <cellStyle name="Uwaga 3" xfId="29156" hidden="1"/>
    <cellStyle name="Uwaga 3" xfId="29146" hidden="1"/>
    <cellStyle name="Uwaga 3" xfId="29143" hidden="1"/>
    <cellStyle name="Uwaga 3" xfId="29141" hidden="1"/>
    <cellStyle name="Uwaga 3" xfId="29131" hidden="1"/>
    <cellStyle name="Uwaga 3" xfId="29128" hidden="1"/>
    <cellStyle name="Uwaga 3" xfId="29126" hidden="1"/>
    <cellStyle name="Uwaga 3" xfId="29117" hidden="1"/>
    <cellStyle name="Uwaga 3" xfId="29115" hidden="1"/>
    <cellStyle name="Uwaga 3" xfId="29113" hidden="1"/>
    <cellStyle name="Uwaga 3" xfId="29101" hidden="1"/>
    <cellStyle name="Uwaga 3" xfId="29098" hidden="1"/>
    <cellStyle name="Uwaga 3" xfId="29096" hidden="1"/>
    <cellStyle name="Uwaga 3" xfId="29086" hidden="1"/>
    <cellStyle name="Uwaga 3" xfId="29083" hidden="1"/>
    <cellStyle name="Uwaga 3" xfId="29081" hidden="1"/>
    <cellStyle name="Uwaga 3" xfId="29071" hidden="1"/>
    <cellStyle name="Uwaga 3" xfId="29068" hidden="1"/>
    <cellStyle name="Uwaga 3" xfId="29066" hidden="1"/>
    <cellStyle name="Uwaga 3" xfId="29059" hidden="1"/>
    <cellStyle name="Uwaga 3" xfId="29056" hidden="1"/>
    <cellStyle name="Uwaga 3" xfId="29054" hidden="1"/>
    <cellStyle name="Uwaga 3" xfId="29044" hidden="1"/>
    <cellStyle name="Uwaga 3" xfId="29041" hidden="1"/>
    <cellStyle name="Uwaga 3" xfId="29038" hidden="1"/>
    <cellStyle name="Uwaga 3" xfId="29029" hidden="1"/>
    <cellStyle name="Uwaga 3" xfId="29025" hidden="1"/>
    <cellStyle name="Uwaga 3" xfId="29022" hidden="1"/>
    <cellStyle name="Uwaga 3" xfId="29014" hidden="1"/>
    <cellStyle name="Uwaga 3" xfId="29011" hidden="1"/>
    <cellStyle name="Uwaga 3" xfId="29008" hidden="1"/>
    <cellStyle name="Uwaga 3" xfId="28999" hidden="1"/>
    <cellStyle name="Uwaga 3" xfId="28996" hidden="1"/>
    <cellStyle name="Uwaga 3" xfId="28993" hidden="1"/>
    <cellStyle name="Uwaga 3" xfId="28983" hidden="1"/>
    <cellStyle name="Uwaga 3" xfId="28979" hidden="1"/>
    <cellStyle name="Uwaga 3" xfId="28976" hidden="1"/>
    <cellStyle name="Uwaga 3" xfId="28967" hidden="1"/>
    <cellStyle name="Uwaga 3" xfId="28963" hidden="1"/>
    <cellStyle name="Uwaga 3" xfId="28961" hidden="1"/>
    <cellStyle name="Uwaga 3" xfId="28953" hidden="1"/>
    <cellStyle name="Uwaga 3" xfId="28949" hidden="1"/>
    <cellStyle name="Uwaga 3" xfId="28946" hidden="1"/>
    <cellStyle name="Uwaga 3" xfId="28939" hidden="1"/>
    <cellStyle name="Uwaga 3" xfId="28936" hidden="1"/>
    <cellStyle name="Uwaga 3" xfId="28933" hidden="1"/>
    <cellStyle name="Uwaga 3" xfId="28924" hidden="1"/>
    <cellStyle name="Uwaga 3" xfId="28919" hidden="1"/>
    <cellStyle name="Uwaga 3" xfId="28916" hidden="1"/>
    <cellStyle name="Uwaga 3" xfId="28909" hidden="1"/>
    <cellStyle name="Uwaga 3" xfId="28904" hidden="1"/>
    <cellStyle name="Uwaga 3" xfId="28901" hidden="1"/>
    <cellStyle name="Uwaga 3" xfId="28894" hidden="1"/>
    <cellStyle name="Uwaga 3" xfId="28889" hidden="1"/>
    <cellStyle name="Uwaga 3" xfId="28886" hidden="1"/>
    <cellStyle name="Uwaga 3" xfId="28880" hidden="1"/>
    <cellStyle name="Uwaga 3" xfId="28876" hidden="1"/>
    <cellStyle name="Uwaga 3" xfId="28873" hidden="1"/>
    <cellStyle name="Uwaga 3" xfId="28865" hidden="1"/>
    <cellStyle name="Uwaga 3" xfId="28860" hidden="1"/>
    <cellStyle name="Uwaga 3" xfId="28856" hidden="1"/>
    <cellStyle name="Uwaga 3" xfId="28850" hidden="1"/>
    <cellStyle name="Uwaga 3" xfId="28845" hidden="1"/>
    <cellStyle name="Uwaga 3" xfId="28841" hidden="1"/>
    <cellStyle name="Uwaga 3" xfId="28835" hidden="1"/>
    <cellStyle name="Uwaga 3" xfId="28830" hidden="1"/>
    <cellStyle name="Uwaga 3" xfId="28826" hidden="1"/>
    <cellStyle name="Uwaga 3" xfId="28821" hidden="1"/>
    <cellStyle name="Uwaga 3" xfId="28817" hidden="1"/>
    <cellStyle name="Uwaga 3" xfId="28813" hidden="1"/>
    <cellStyle name="Uwaga 3" xfId="28805" hidden="1"/>
    <cellStyle name="Uwaga 3" xfId="28800" hidden="1"/>
    <cellStyle name="Uwaga 3" xfId="28796" hidden="1"/>
    <cellStyle name="Uwaga 3" xfId="28790" hidden="1"/>
    <cellStyle name="Uwaga 3" xfId="28785" hidden="1"/>
    <cellStyle name="Uwaga 3" xfId="28781" hidden="1"/>
    <cellStyle name="Uwaga 3" xfId="28775" hidden="1"/>
    <cellStyle name="Uwaga 3" xfId="28770"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3" hidden="1"/>
    <cellStyle name="Uwaga 3" xfId="28687" hidden="1"/>
    <cellStyle name="Uwaga 3" xfId="28683" hidden="1"/>
    <cellStyle name="Uwaga 3" xfId="28679" hidden="1"/>
    <cellStyle name="Uwaga 3" xfId="29539" hidden="1"/>
    <cellStyle name="Uwaga 3" xfId="29538" hidden="1"/>
    <cellStyle name="Uwaga 3" xfId="29537" hidden="1"/>
    <cellStyle name="Uwaga 3" xfId="29524" hidden="1"/>
    <cellStyle name="Uwaga 3" xfId="29523" hidden="1"/>
    <cellStyle name="Uwaga 3" xfId="29522" hidden="1"/>
    <cellStyle name="Uwaga 3" xfId="29509" hidden="1"/>
    <cellStyle name="Uwaga 3" xfId="29508" hidden="1"/>
    <cellStyle name="Uwaga 3" xfId="29507" hidden="1"/>
    <cellStyle name="Uwaga 3" xfId="29494" hidden="1"/>
    <cellStyle name="Uwaga 3" xfId="29493" hidden="1"/>
    <cellStyle name="Uwaga 3" xfId="29492" hidden="1"/>
    <cellStyle name="Uwaga 3" xfId="29479" hidden="1"/>
    <cellStyle name="Uwaga 3" xfId="29478" hidden="1"/>
    <cellStyle name="Uwaga 3" xfId="29477" hidden="1"/>
    <cellStyle name="Uwaga 3" xfId="29465" hidden="1"/>
    <cellStyle name="Uwaga 3" xfId="29463" hidden="1"/>
    <cellStyle name="Uwaga 3" xfId="29461" hidden="1"/>
    <cellStyle name="Uwaga 3" xfId="29450" hidden="1"/>
    <cellStyle name="Uwaga 3" xfId="29448" hidden="1"/>
    <cellStyle name="Uwaga 3" xfId="29446" hidden="1"/>
    <cellStyle name="Uwaga 3" xfId="29435" hidden="1"/>
    <cellStyle name="Uwaga 3" xfId="29433" hidden="1"/>
    <cellStyle name="Uwaga 3" xfId="29431" hidden="1"/>
    <cellStyle name="Uwaga 3" xfId="29420" hidden="1"/>
    <cellStyle name="Uwaga 3" xfId="29418" hidden="1"/>
    <cellStyle name="Uwaga 3" xfId="29416" hidden="1"/>
    <cellStyle name="Uwaga 3" xfId="29405" hidden="1"/>
    <cellStyle name="Uwaga 3" xfId="29403" hidden="1"/>
    <cellStyle name="Uwaga 3" xfId="29401" hidden="1"/>
    <cellStyle name="Uwaga 3" xfId="29390" hidden="1"/>
    <cellStyle name="Uwaga 3" xfId="29388" hidden="1"/>
    <cellStyle name="Uwaga 3" xfId="29386" hidden="1"/>
    <cellStyle name="Uwaga 3" xfId="29375" hidden="1"/>
    <cellStyle name="Uwaga 3" xfId="29373" hidden="1"/>
    <cellStyle name="Uwaga 3" xfId="29371" hidden="1"/>
    <cellStyle name="Uwaga 3" xfId="29360" hidden="1"/>
    <cellStyle name="Uwaga 3" xfId="29358" hidden="1"/>
    <cellStyle name="Uwaga 3" xfId="29356" hidden="1"/>
    <cellStyle name="Uwaga 3" xfId="29345" hidden="1"/>
    <cellStyle name="Uwaga 3" xfId="29343" hidden="1"/>
    <cellStyle name="Uwaga 3" xfId="29341" hidden="1"/>
    <cellStyle name="Uwaga 3" xfId="29330" hidden="1"/>
    <cellStyle name="Uwaga 3" xfId="29328" hidden="1"/>
    <cellStyle name="Uwaga 3" xfId="29326" hidden="1"/>
    <cellStyle name="Uwaga 3" xfId="29315" hidden="1"/>
    <cellStyle name="Uwaga 3" xfId="29313" hidden="1"/>
    <cellStyle name="Uwaga 3" xfId="29311" hidden="1"/>
    <cellStyle name="Uwaga 3" xfId="29300" hidden="1"/>
    <cellStyle name="Uwaga 3" xfId="29298" hidden="1"/>
    <cellStyle name="Uwaga 3" xfId="29296" hidden="1"/>
    <cellStyle name="Uwaga 3" xfId="29285" hidden="1"/>
    <cellStyle name="Uwaga 3" xfId="29283" hidden="1"/>
    <cellStyle name="Uwaga 3" xfId="29280" hidden="1"/>
    <cellStyle name="Uwaga 3" xfId="29270" hidden="1"/>
    <cellStyle name="Uwaga 3" xfId="29267" hidden="1"/>
    <cellStyle name="Uwaga 3" xfId="29264" hidden="1"/>
    <cellStyle name="Uwaga 3" xfId="29255" hidden="1"/>
    <cellStyle name="Uwaga 3" xfId="29253" hidden="1"/>
    <cellStyle name="Uwaga 3" xfId="29250" hidden="1"/>
    <cellStyle name="Uwaga 3" xfId="29240" hidden="1"/>
    <cellStyle name="Uwaga 3" xfId="29238" hidden="1"/>
    <cellStyle name="Uwaga 3" xfId="29236" hidden="1"/>
    <cellStyle name="Uwaga 3" xfId="29225" hidden="1"/>
    <cellStyle name="Uwaga 3" xfId="29223" hidden="1"/>
    <cellStyle name="Uwaga 3" xfId="29221" hidden="1"/>
    <cellStyle name="Uwaga 3" xfId="29210" hidden="1"/>
    <cellStyle name="Uwaga 3" xfId="29208" hidden="1"/>
    <cellStyle name="Uwaga 3" xfId="29206" hidden="1"/>
    <cellStyle name="Uwaga 3" xfId="29195" hidden="1"/>
    <cellStyle name="Uwaga 3" xfId="29193" hidden="1"/>
    <cellStyle name="Uwaga 3" xfId="29191" hidden="1"/>
    <cellStyle name="Uwaga 3" xfId="29180" hidden="1"/>
    <cellStyle name="Uwaga 3" xfId="29178" hidden="1"/>
    <cellStyle name="Uwaga 3" xfId="29176" hidden="1"/>
    <cellStyle name="Uwaga 3" xfId="29165" hidden="1"/>
    <cellStyle name="Uwaga 3" xfId="29163" hidden="1"/>
    <cellStyle name="Uwaga 3" xfId="29160" hidden="1"/>
    <cellStyle name="Uwaga 3" xfId="29150" hidden="1"/>
    <cellStyle name="Uwaga 3" xfId="29147" hidden="1"/>
    <cellStyle name="Uwaga 3" xfId="29144" hidden="1"/>
    <cellStyle name="Uwaga 3" xfId="29135" hidden="1"/>
    <cellStyle name="Uwaga 3" xfId="29132" hidden="1"/>
    <cellStyle name="Uwaga 3" xfId="29129" hidden="1"/>
    <cellStyle name="Uwaga 3" xfId="29120" hidden="1"/>
    <cellStyle name="Uwaga 3" xfId="29118" hidden="1"/>
    <cellStyle name="Uwaga 3" xfId="29116" hidden="1"/>
    <cellStyle name="Uwaga 3" xfId="29105" hidden="1"/>
    <cellStyle name="Uwaga 3" xfId="29102" hidden="1"/>
    <cellStyle name="Uwaga 3" xfId="29099" hidden="1"/>
    <cellStyle name="Uwaga 3" xfId="29090" hidden="1"/>
    <cellStyle name="Uwaga 3" xfId="29087" hidden="1"/>
    <cellStyle name="Uwaga 3" xfId="29084" hidden="1"/>
    <cellStyle name="Uwaga 3" xfId="29075" hidden="1"/>
    <cellStyle name="Uwaga 3" xfId="29072" hidden="1"/>
    <cellStyle name="Uwaga 3" xfId="29069" hidden="1"/>
    <cellStyle name="Uwaga 3" xfId="29062" hidden="1"/>
    <cellStyle name="Uwaga 3" xfId="29058" hidden="1"/>
    <cellStyle name="Uwaga 3" xfId="29055" hidden="1"/>
    <cellStyle name="Uwaga 3" xfId="29047" hidden="1"/>
    <cellStyle name="Uwaga 3" xfId="29043" hidden="1"/>
    <cellStyle name="Uwaga 3" xfId="29040" hidden="1"/>
    <cellStyle name="Uwaga 3" xfId="29032" hidden="1"/>
    <cellStyle name="Uwaga 3" xfId="29028" hidden="1"/>
    <cellStyle name="Uwaga 3" xfId="29024" hidden="1"/>
    <cellStyle name="Uwaga 3" xfId="29017" hidden="1"/>
    <cellStyle name="Uwaga 3" xfId="29013" hidden="1"/>
    <cellStyle name="Uwaga 3" xfId="29010" hidden="1"/>
    <cellStyle name="Uwaga 3" xfId="29002" hidden="1"/>
    <cellStyle name="Uwaga 3" xfId="28998" hidden="1"/>
    <cellStyle name="Uwaga 3" xfId="28995" hidden="1"/>
    <cellStyle name="Uwaga 3" xfId="28986" hidden="1"/>
    <cellStyle name="Uwaga 3" xfId="28981" hidden="1"/>
    <cellStyle name="Uwaga 3" xfId="28977" hidden="1"/>
    <cellStyle name="Uwaga 3" xfId="28971" hidden="1"/>
    <cellStyle name="Uwaga 3" xfId="28966" hidden="1"/>
    <cellStyle name="Uwaga 3" xfId="28962" hidden="1"/>
    <cellStyle name="Uwaga 3" xfId="28956" hidden="1"/>
    <cellStyle name="Uwaga 3" xfId="28951" hidden="1"/>
    <cellStyle name="Uwaga 3" xfId="28947" hidden="1"/>
    <cellStyle name="Uwaga 3" xfId="28942" hidden="1"/>
    <cellStyle name="Uwaga 3" xfId="28938" hidden="1"/>
    <cellStyle name="Uwaga 3" xfId="28934" hidden="1"/>
    <cellStyle name="Uwaga 3" xfId="28927" hidden="1"/>
    <cellStyle name="Uwaga 3" xfId="28922" hidden="1"/>
    <cellStyle name="Uwaga 3" xfId="28918" hidden="1"/>
    <cellStyle name="Uwaga 3" xfId="28911" hidden="1"/>
    <cellStyle name="Uwaga 3" xfId="28906" hidden="1"/>
    <cellStyle name="Uwaga 3" xfId="28902" hidden="1"/>
    <cellStyle name="Uwaga 3" xfId="28897" hidden="1"/>
    <cellStyle name="Uwaga 3" xfId="28892" hidden="1"/>
    <cellStyle name="Uwaga 3" xfId="28888" hidden="1"/>
    <cellStyle name="Uwaga 3" xfId="28882" hidden="1"/>
    <cellStyle name="Uwaga 3" xfId="28878" hidden="1"/>
    <cellStyle name="Uwaga 3" xfId="28875" hidden="1"/>
    <cellStyle name="Uwaga 3" xfId="28868" hidden="1"/>
    <cellStyle name="Uwaga 3" xfId="28863" hidden="1"/>
    <cellStyle name="Uwaga 3" xfId="28858" hidden="1"/>
    <cellStyle name="Uwaga 3" xfId="28852" hidden="1"/>
    <cellStyle name="Uwaga 3" xfId="28847" hidden="1"/>
    <cellStyle name="Uwaga 3" xfId="28842" hidden="1"/>
    <cellStyle name="Uwaga 3" xfId="28837" hidden="1"/>
    <cellStyle name="Uwaga 3" xfId="28832" hidden="1"/>
    <cellStyle name="Uwaga 3" xfId="28827" hidden="1"/>
    <cellStyle name="Uwaga 3" xfId="28823" hidden="1"/>
    <cellStyle name="Uwaga 3" xfId="28819" hidden="1"/>
    <cellStyle name="Uwaga 3" xfId="28814" hidden="1"/>
    <cellStyle name="Uwaga 3" xfId="28807" hidden="1"/>
    <cellStyle name="Uwaga 3" xfId="28802" hidden="1"/>
    <cellStyle name="Uwaga 3" xfId="28797" hidden="1"/>
    <cellStyle name="Uwaga 3" xfId="28791" hidden="1"/>
    <cellStyle name="Uwaga 3" xfId="28786"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9544" hidden="1"/>
    <cellStyle name="Uwaga 3" xfId="29542" hidden="1"/>
    <cellStyle name="Uwaga 3" xfId="29540" hidden="1"/>
    <cellStyle name="Uwaga 3" xfId="29527" hidden="1"/>
    <cellStyle name="Uwaga 3" xfId="29526" hidden="1"/>
    <cellStyle name="Uwaga 3" xfId="29525" hidden="1"/>
    <cellStyle name="Uwaga 3" xfId="29512" hidden="1"/>
    <cellStyle name="Uwaga 3" xfId="29511" hidden="1"/>
    <cellStyle name="Uwaga 3" xfId="29510" hidden="1"/>
    <cellStyle name="Uwaga 3" xfId="29498" hidden="1"/>
    <cellStyle name="Uwaga 3" xfId="29496" hidden="1"/>
    <cellStyle name="Uwaga 3" xfId="29495" hidden="1"/>
    <cellStyle name="Uwaga 3" xfId="29482" hidden="1"/>
    <cellStyle name="Uwaga 3" xfId="29481" hidden="1"/>
    <cellStyle name="Uwaga 3" xfId="29480" hidden="1"/>
    <cellStyle name="Uwaga 3" xfId="29468" hidden="1"/>
    <cellStyle name="Uwaga 3" xfId="29466" hidden="1"/>
    <cellStyle name="Uwaga 3" xfId="29464" hidden="1"/>
    <cellStyle name="Uwaga 3" xfId="29453" hidden="1"/>
    <cellStyle name="Uwaga 3" xfId="29451" hidden="1"/>
    <cellStyle name="Uwaga 3" xfId="29449" hidden="1"/>
    <cellStyle name="Uwaga 3" xfId="29438" hidden="1"/>
    <cellStyle name="Uwaga 3" xfId="29436" hidden="1"/>
    <cellStyle name="Uwaga 3" xfId="29434" hidden="1"/>
    <cellStyle name="Uwaga 3" xfId="29423" hidden="1"/>
    <cellStyle name="Uwaga 3" xfId="29421" hidden="1"/>
    <cellStyle name="Uwaga 3" xfId="29419" hidden="1"/>
    <cellStyle name="Uwaga 3" xfId="29408" hidden="1"/>
    <cellStyle name="Uwaga 3" xfId="29406" hidden="1"/>
    <cellStyle name="Uwaga 3" xfId="29404" hidden="1"/>
    <cellStyle name="Uwaga 3" xfId="29393" hidden="1"/>
    <cellStyle name="Uwaga 3" xfId="29391" hidden="1"/>
    <cellStyle name="Uwaga 3" xfId="29389" hidden="1"/>
    <cellStyle name="Uwaga 3" xfId="29378" hidden="1"/>
    <cellStyle name="Uwaga 3" xfId="29376" hidden="1"/>
    <cellStyle name="Uwaga 3" xfId="29374" hidden="1"/>
    <cellStyle name="Uwaga 3" xfId="29363" hidden="1"/>
    <cellStyle name="Uwaga 3" xfId="29361" hidden="1"/>
    <cellStyle name="Uwaga 3" xfId="29359" hidden="1"/>
    <cellStyle name="Uwaga 3" xfId="29348" hidden="1"/>
    <cellStyle name="Uwaga 3" xfId="29346" hidden="1"/>
    <cellStyle name="Uwaga 3" xfId="29344" hidden="1"/>
    <cellStyle name="Uwaga 3" xfId="29333" hidden="1"/>
    <cellStyle name="Uwaga 3" xfId="29331" hidden="1"/>
    <cellStyle name="Uwaga 3" xfId="29329" hidden="1"/>
    <cellStyle name="Uwaga 3" xfId="29318" hidden="1"/>
    <cellStyle name="Uwaga 3" xfId="29316" hidden="1"/>
    <cellStyle name="Uwaga 3" xfId="29314" hidden="1"/>
    <cellStyle name="Uwaga 3" xfId="29303" hidden="1"/>
    <cellStyle name="Uwaga 3" xfId="29301" hidden="1"/>
    <cellStyle name="Uwaga 3" xfId="29299" hidden="1"/>
    <cellStyle name="Uwaga 3" xfId="29288" hidden="1"/>
    <cellStyle name="Uwaga 3" xfId="29286" hidden="1"/>
    <cellStyle name="Uwaga 3" xfId="29284" hidden="1"/>
    <cellStyle name="Uwaga 3" xfId="29273" hidden="1"/>
    <cellStyle name="Uwaga 3" xfId="29271" hidden="1"/>
    <cellStyle name="Uwaga 3" xfId="29269" hidden="1"/>
    <cellStyle name="Uwaga 3" xfId="29258" hidden="1"/>
    <cellStyle name="Uwaga 3" xfId="29256" hidden="1"/>
    <cellStyle name="Uwaga 3" xfId="29254" hidden="1"/>
    <cellStyle name="Uwaga 3" xfId="29243" hidden="1"/>
    <cellStyle name="Uwaga 3" xfId="29241" hidden="1"/>
    <cellStyle name="Uwaga 3" xfId="29239" hidden="1"/>
    <cellStyle name="Uwaga 3" xfId="29228" hidden="1"/>
    <cellStyle name="Uwaga 3" xfId="29226" hidden="1"/>
    <cellStyle name="Uwaga 3" xfId="29224" hidden="1"/>
    <cellStyle name="Uwaga 3" xfId="29213" hidden="1"/>
    <cellStyle name="Uwaga 3" xfId="29211" hidden="1"/>
    <cellStyle name="Uwaga 3" xfId="29209" hidden="1"/>
    <cellStyle name="Uwaga 3" xfId="29198" hidden="1"/>
    <cellStyle name="Uwaga 3" xfId="29196" hidden="1"/>
    <cellStyle name="Uwaga 3" xfId="29194" hidden="1"/>
    <cellStyle name="Uwaga 3" xfId="29183" hidden="1"/>
    <cellStyle name="Uwaga 3" xfId="29181" hidden="1"/>
    <cellStyle name="Uwaga 3" xfId="29179" hidden="1"/>
    <cellStyle name="Uwaga 3" xfId="29168" hidden="1"/>
    <cellStyle name="Uwaga 3" xfId="29166" hidden="1"/>
    <cellStyle name="Uwaga 3" xfId="29164" hidden="1"/>
    <cellStyle name="Uwaga 3" xfId="29153" hidden="1"/>
    <cellStyle name="Uwaga 3" xfId="29151" hidden="1"/>
    <cellStyle name="Uwaga 3" xfId="29148" hidden="1"/>
    <cellStyle name="Uwaga 3" xfId="29138" hidden="1"/>
    <cellStyle name="Uwaga 3" xfId="29136" hidden="1"/>
    <cellStyle name="Uwaga 3" xfId="29134" hidden="1"/>
    <cellStyle name="Uwaga 3" xfId="29123" hidden="1"/>
    <cellStyle name="Uwaga 3" xfId="29121" hidden="1"/>
    <cellStyle name="Uwaga 3" xfId="29119" hidden="1"/>
    <cellStyle name="Uwaga 3" xfId="29108" hidden="1"/>
    <cellStyle name="Uwaga 3" xfId="29106" hidden="1"/>
    <cellStyle name="Uwaga 3" xfId="29103" hidden="1"/>
    <cellStyle name="Uwaga 3" xfId="29093" hidden="1"/>
    <cellStyle name="Uwaga 3" xfId="29091" hidden="1"/>
    <cellStyle name="Uwaga 3" xfId="29088" hidden="1"/>
    <cellStyle name="Uwaga 3" xfId="29078" hidden="1"/>
    <cellStyle name="Uwaga 3" xfId="29076" hidden="1"/>
    <cellStyle name="Uwaga 3" xfId="29073" hidden="1"/>
    <cellStyle name="Uwaga 3" xfId="29064" hidden="1"/>
    <cellStyle name="Uwaga 3" xfId="29061" hidden="1"/>
    <cellStyle name="Uwaga 3" xfId="29057" hidden="1"/>
    <cellStyle name="Uwaga 3" xfId="29049" hidden="1"/>
    <cellStyle name="Uwaga 3" xfId="29046" hidden="1"/>
    <cellStyle name="Uwaga 3" xfId="29042" hidden="1"/>
    <cellStyle name="Uwaga 3" xfId="29034" hidden="1"/>
    <cellStyle name="Uwaga 3" xfId="29031" hidden="1"/>
    <cellStyle name="Uwaga 3" xfId="29027" hidden="1"/>
    <cellStyle name="Uwaga 3" xfId="29019" hidden="1"/>
    <cellStyle name="Uwaga 3" xfId="29016" hidden="1"/>
    <cellStyle name="Uwaga 3" xfId="29012" hidden="1"/>
    <cellStyle name="Uwaga 3" xfId="29004" hidden="1"/>
    <cellStyle name="Uwaga 3" xfId="29001" hidden="1"/>
    <cellStyle name="Uwaga 3" xfId="28997" hidden="1"/>
    <cellStyle name="Uwaga 3" xfId="28989" hidden="1"/>
    <cellStyle name="Uwaga 3" xfId="28985" hidden="1"/>
    <cellStyle name="Uwaga 3" xfId="28980" hidden="1"/>
    <cellStyle name="Uwaga 3" xfId="28974" hidden="1"/>
    <cellStyle name="Uwaga 3" xfId="28970" hidden="1"/>
    <cellStyle name="Uwaga 3" xfId="28965" hidden="1"/>
    <cellStyle name="Uwaga 3" xfId="28959" hidden="1"/>
    <cellStyle name="Uwaga 3" xfId="28955" hidden="1"/>
    <cellStyle name="Uwaga 3" xfId="28950" hidden="1"/>
    <cellStyle name="Uwaga 3" xfId="28944" hidden="1"/>
    <cellStyle name="Uwaga 3" xfId="28941" hidden="1"/>
    <cellStyle name="Uwaga 3" xfId="28937" hidden="1"/>
    <cellStyle name="Uwaga 3" xfId="28929" hidden="1"/>
    <cellStyle name="Uwaga 3" xfId="28926" hidden="1"/>
    <cellStyle name="Uwaga 3" xfId="28921" hidden="1"/>
    <cellStyle name="Uwaga 3" xfId="28914" hidden="1"/>
    <cellStyle name="Uwaga 3" xfId="28910" hidden="1"/>
    <cellStyle name="Uwaga 3" xfId="28905" hidden="1"/>
    <cellStyle name="Uwaga 3" xfId="28899" hidden="1"/>
    <cellStyle name="Uwaga 3" xfId="28895" hidden="1"/>
    <cellStyle name="Uwaga 3" xfId="28890" hidden="1"/>
    <cellStyle name="Uwaga 3" xfId="28884" hidden="1"/>
    <cellStyle name="Uwaga 3" xfId="28881" hidden="1"/>
    <cellStyle name="Uwaga 3" xfId="28877" hidden="1"/>
    <cellStyle name="Uwaga 3" xfId="28869" hidden="1"/>
    <cellStyle name="Uwaga 3" xfId="28864" hidden="1"/>
    <cellStyle name="Uwaga 3" xfId="28859" hidden="1"/>
    <cellStyle name="Uwaga 3" xfId="28854" hidden="1"/>
    <cellStyle name="Uwaga 3" xfId="28849" hidden="1"/>
    <cellStyle name="Uwaga 3" xfId="28844" hidden="1"/>
    <cellStyle name="Uwaga 3" xfId="28839" hidden="1"/>
    <cellStyle name="Uwaga 3" xfId="28834" hidden="1"/>
    <cellStyle name="Uwaga 3" xfId="28829" hidden="1"/>
    <cellStyle name="Uwaga 3" xfId="28824" hidden="1"/>
    <cellStyle name="Uwaga 3" xfId="28820" hidden="1"/>
    <cellStyle name="Uwaga 3" xfId="28815" hidden="1"/>
    <cellStyle name="Uwaga 3" xfId="28808" hidden="1"/>
    <cellStyle name="Uwaga 3" xfId="28803" hidden="1"/>
    <cellStyle name="Uwaga 3" xfId="28798" hidden="1"/>
    <cellStyle name="Uwaga 3" xfId="28793" hidden="1"/>
    <cellStyle name="Uwaga 3" xfId="28788" hidden="1"/>
    <cellStyle name="Uwaga 3" xfId="28783" hidden="1"/>
    <cellStyle name="Uwaga 3" xfId="28778" hidden="1"/>
    <cellStyle name="Uwaga 3" xfId="28773" hidden="1"/>
    <cellStyle name="Uwaga 3" xfId="28768" hidden="1"/>
    <cellStyle name="Uwaga 3" xfId="28764" hidden="1"/>
    <cellStyle name="Uwaga 3" xfId="28759" hidden="1"/>
    <cellStyle name="Uwaga 3" xfId="28754" hidden="1"/>
    <cellStyle name="Uwaga 3" xfId="28749" hidden="1"/>
    <cellStyle name="Uwaga 3" xfId="28745" hidden="1"/>
    <cellStyle name="Uwaga 3" xfId="28741" hidden="1"/>
    <cellStyle name="Uwaga 3" xfId="28734" hidden="1"/>
    <cellStyle name="Uwaga 3" xfId="28730" hidden="1"/>
    <cellStyle name="Uwaga 3" xfId="28725" hidden="1"/>
    <cellStyle name="Uwaga 3" xfId="28719" hidden="1"/>
    <cellStyle name="Uwaga 3" xfId="28715" hidden="1"/>
    <cellStyle name="Uwaga 3" xfId="28710" hidden="1"/>
    <cellStyle name="Uwaga 3" xfId="28704" hidden="1"/>
    <cellStyle name="Uwaga 3" xfId="28700" hidden="1"/>
    <cellStyle name="Uwaga 3" xfId="28696" hidden="1"/>
    <cellStyle name="Uwaga 3" xfId="28689" hidden="1"/>
    <cellStyle name="Uwaga 3" xfId="28685" hidden="1"/>
    <cellStyle name="Uwaga 3" xfId="28681" hidden="1"/>
    <cellStyle name="Uwaga 3" xfId="29548" hidden="1"/>
    <cellStyle name="Uwaga 3" xfId="29547" hidden="1"/>
    <cellStyle name="Uwaga 3" xfId="29545" hidden="1"/>
    <cellStyle name="Uwaga 3" xfId="29532" hidden="1"/>
    <cellStyle name="Uwaga 3" xfId="29530" hidden="1"/>
    <cellStyle name="Uwaga 3" xfId="29528" hidden="1"/>
    <cellStyle name="Uwaga 3" xfId="29518" hidden="1"/>
    <cellStyle name="Uwaga 3" xfId="29516" hidden="1"/>
    <cellStyle name="Uwaga 3" xfId="29514" hidden="1"/>
    <cellStyle name="Uwaga 3" xfId="29503" hidden="1"/>
    <cellStyle name="Uwaga 3" xfId="29501" hidden="1"/>
    <cellStyle name="Uwaga 3" xfId="29499" hidden="1"/>
    <cellStyle name="Uwaga 3" xfId="29486" hidden="1"/>
    <cellStyle name="Uwaga 3" xfId="29484" hidden="1"/>
    <cellStyle name="Uwaga 3" xfId="29483" hidden="1"/>
    <cellStyle name="Uwaga 3" xfId="29470" hidden="1"/>
    <cellStyle name="Uwaga 3" xfId="29469" hidden="1"/>
    <cellStyle name="Uwaga 3" xfId="29467" hidden="1"/>
    <cellStyle name="Uwaga 3" xfId="29455" hidden="1"/>
    <cellStyle name="Uwaga 3" xfId="29454" hidden="1"/>
    <cellStyle name="Uwaga 3" xfId="29452" hidden="1"/>
    <cellStyle name="Uwaga 3" xfId="29440" hidden="1"/>
    <cellStyle name="Uwaga 3" xfId="29439" hidden="1"/>
    <cellStyle name="Uwaga 3" xfId="29437" hidden="1"/>
    <cellStyle name="Uwaga 3" xfId="29425" hidden="1"/>
    <cellStyle name="Uwaga 3" xfId="29424" hidden="1"/>
    <cellStyle name="Uwaga 3" xfId="29422" hidden="1"/>
    <cellStyle name="Uwaga 3" xfId="29410" hidden="1"/>
    <cellStyle name="Uwaga 3" xfId="29409" hidden="1"/>
    <cellStyle name="Uwaga 3" xfId="29407" hidden="1"/>
    <cellStyle name="Uwaga 3" xfId="29395" hidden="1"/>
    <cellStyle name="Uwaga 3" xfId="29394" hidden="1"/>
    <cellStyle name="Uwaga 3" xfId="29392" hidden="1"/>
    <cellStyle name="Uwaga 3" xfId="29380" hidden="1"/>
    <cellStyle name="Uwaga 3" xfId="29379" hidden="1"/>
    <cellStyle name="Uwaga 3" xfId="29377" hidden="1"/>
    <cellStyle name="Uwaga 3" xfId="29365" hidden="1"/>
    <cellStyle name="Uwaga 3" xfId="29364" hidden="1"/>
    <cellStyle name="Uwaga 3" xfId="29362" hidden="1"/>
    <cellStyle name="Uwaga 3" xfId="29350" hidden="1"/>
    <cellStyle name="Uwaga 3" xfId="29349" hidden="1"/>
    <cellStyle name="Uwaga 3" xfId="29347" hidden="1"/>
    <cellStyle name="Uwaga 3" xfId="29335" hidden="1"/>
    <cellStyle name="Uwaga 3" xfId="29334" hidden="1"/>
    <cellStyle name="Uwaga 3" xfId="29332" hidden="1"/>
    <cellStyle name="Uwaga 3" xfId="29320" hidden="1"/>
    <cellStyle name="Uwaga 3" xfId="29319" hidden="1"/>
    <cellStyle name="Uwaga 3" xfId="29317" hidden="1"/>
    <cellStyle name="Uwaga 3" xfId="29305" hidden="1"/>
    <cellStyle name="Uwaga 3" xfId="29304" hidden="1"/>
    <cellStyle name="Uwaga 3" xfId="29302" hidden="1"/>
    <cellStyle name="Uwaga 3" xfId="29290" hidden="1"/>
    <cellStyle name="Uwaga 3" xfId="29289" hidden="1"/>
    <cellStyle name="Uwaga 3" xfId="29287" hidden="1"/>
    <cellStyle name="Uwaga 3" xfId="29275" hidden="1"/>
    <cellStyle name="Uwaga 3" xfId="29274" hidden="1"/>
    <cellStyle name="Uwaga 3" xfId="29272" hidden="1"/>
    <cellStyle name="Uwaga 3" xfId="29260" hidden="1"/>
    <cellStyle name="Uwaga 3" xfId="29259" hidden="1"/>
    <cellStyle name="Uwaga 3" xfId="29257" hidden="1"/>
    <cellStyle name="Uwaga 3" xfId="29245" hidden="1"/>
    <cellStyle name="Uwaga 3" xfId="29244" hidden="1"/>
    <cellStyle name="Uwaga 3" xfId="29242" hidden="1"/>
    <cellStyle name="Uwaga 3" xfId="29230" hidden="1"/>
    <cellStyle name="Uwaga 3" xfId="29229" hidden="1"/>
    <cellStyle name="Uwaga 3" xfId="29227" hidden="1"/>
    <cellStyle name="Uwaga 3" xfId="29215" hidden="1"/>
    <cellStyle name="Uwaga 3" xfId="29214" hidden="1"/>
    <cellStyle name="Uwaga 3" xfId="29212" hidden="1"/>
    <cellStyle name="Uwaga 3" xfId="29200" hidden="1"/>
    <cellStyle name="Uwaga 3" xfId="29199" hidden="1"/>
    <cellStyle name="Uwaga 3" xfId="29197" hidden="1"/>
    <cellStyle name="Uwaga 3" xfId="29185" hidden="1"/>
    <cellStyle name="Uwaga 3" xfId="29184" hidden="1"/>
    <cellStyle name="Uwaga 3" xfId="29182" hidden="1"/>
    <cellStyle name="Uwaga 3" xfId="29170" hidden="1"/>
    <cellStyle name="Uwaga 3" xfId="29169" hidden="1"/>
    <cellStyle name="Uwaga 3" xfId="29167" hidden="1"/>
    <cellStyle name="Uwaga 3" xfId="29155" hidden="1"/>
    <cellStyle name="Uwaga 3" xfId="29154" hidden="1"/>
    <cellStyle name="Uwaga 3" xfId="29152" hidden="1"/>
    <cellStyle name="Uwaga 3" xfId="29140" hidden="1"/>
    <cellStyle name="Uwaga 3" xfId="29139" hidden="1"/>
    <cellStyle name="Uwaga 3" xfId="29137" hidden="1"/>
    <cellStyle name="Uwaga 3" xfId="29125" hidden="1"/>
    <cellStyle name="Uwaga 3" xfId="29124" hidden="1"/>
    <cellStyle name="Uwaga 3" xfId="29122" hidden="1"/>
    <cellStyle name="Uwaga 3" xfId="29110" hidden="1"/>
    <cellStyle name="Uwaga 3" xfId="29109" hidden="1"/>
    <cellStyle name="Uwaga 3" xfId="29107" hidden="1"/>
    <cellStyle name="Uwaga 3" xfId="29095" hidden="1"/>
    <cellStyle name="Uwaga 3" xfId="29094" hidden="1"/>
    <cellStyle name="Uwaga 3" xfId="29092" hidden="1"/>
    <cellStyle name="Uwaga 3" xfId="29080" hidden="1"/>
    <cellStyle name="Uwaga 3" xfId="29079" hidden="1"/>
    <cellStyle name="Uwaga 3" xfId="29077" hidden="1"/>
    <cellStyle name="Uwaga 3" xfId="29065" hidden="1"/>
    <cellStyle name="Uwaga 3" xfId="29063" hidden="1"/>
    <cellStyle name="Uwaga 3" xfId="29060" hidden="1"/>
    <cellStyle name="Uwaga 3" xfId="29050" hidden="1"/>
    <cellStyle name="Uwaga 3" xfId="29048" hidden="1"/>
    <cellStyle name="Uwaga 3" xfId="29045" hidden="1"/>
    <cellStyle name="Uwaga 3" xfId="29035" hidden="1"/>
    <cellStyle name="Uwaga 3" xfId="29033" hidden="1"/>
    <cellStyle name="Uwaga 3" xfId="29030" hidden="1"/>
    <cellStyle name="Uwaga 3" xfId="29020" hidden="1"/>
    <cellStyle name="Uwaga 3" xfId="29018" hidden="1"/>
    <cellStyle name="Uwaga 3" xfId="29015" hidden="1"/>
    <cellStyle name="Uwaga 3" xfId="29005" hidden="1"/>
    <cellStyle name="Uwaga 3" xfId="29003" hidden="1"/>
    <cellStyle name="Uwaga 3" xfId="29000" hidden="1"/>
    <cellStyle name="Uwaga 3" xfId="28990" hidden="1"/>
    <cellStyle name="Uwaga 3" xfId="28988" hidden="1"/>
    <cellStyle name="Uwaga 3" xfId="28984" hidden="1"/>
    <cellStyle name="Uwaga 3" xfId="28975" hidden="1"/>
    <cellStyle name="Uwaga 3" xfId="28972" hidden="1"/>
    <cellStyle name="Uwaga 3" xfId="28968" hidden="1"/>
    <cellStyle name="Uwaga 3" xfId="28960" hidden="1"/>
    <cellStyle name="Uwaga 3" xfId="28958" hidden="1"/>
    <cellStyle name="Uwaga 3" xfId="28954" hidden="1"/>
    <cellStyle name="Uwaga 3" xfId="28945" hidden="1"/>
    <cellStyle name="Uwaga 3" xfId="28943" hidden="1"/>
    <cellStyle name="Uwaga 3" xfId="28940" hidden="1"/>
    <cellStyle name="Uwaga 3" xfId="28930" hidden="1"/>
    <cellStyle name="Uwaga 3" xfId="28928" hidden="1"/>
    <cellStyle name="Uwaga 3" xfId="28923" hidden="1"/>
    <cellStyle name="Uwaga 3" xfId="28915" hidden="1"/>
    <cellStyle name="Uwaga 3" xfId="28913" hidden="1"/>
    <cellStyle name="Uwaga 3" xfId="28908" hidden="1"/>
    <cellStyle name="Uwaga 3" xfId="28900" hidden="1"/>
    <cellStyle name="Uwaga 3" xfId="28898" hidden="1"/>
    <cellStyle name="Uwaga 3" xfId="28893" hidden="1"/>
    <cellStyle name="Uwaga 3" xfId="28885" hidden="1"/>
    <cellStyle name="Uwaga 3" xfId="28883" hidden="1"/>
    <cellStyle name="Uwaga 3" xfId="28879" hidden="1"/>
    <cellStyle name="Uwaga 3" xfId="28870" hidden="1"/>
    <cellStyle name="Uwaga 3" xfId="28867" hidden="1"/>
    <cellStyle name="Uwaga 3" xfId="28862" hidden="1"/>
    <cellStyle name="Uwaga 3" xfId="28855" hidden="1"/>
    <cellStyle name="Uwaga 3" xfId="28851" hidden="1"/>
    <cellStyle name="Uwaga 3" xfId="28846" hidden="1"/>
    <cellStyle name="Uwaga 3" xfId="28840" hidden="1"/>
    <cellStyle name="Uwaga 3" xfId="28836" hidden="1"/>
    <cellStyle name="Uwaga 3" xfId="28831" hidden="1"/>
    <cellStyle name="Uwaga 3" xfId="28825" hidden="1"/>
    <cellStyle name="Uwaga 3" xfId="28822" hidden="1"/>
    <cellStyle name="Uwaga 3" xfId="28818" hidden="1"/>
    <cellStyle name="Uwaga 3" xfId="28809" hidden="1"/>
    <cellStyle name="Uwaga 3" xfId="28804" hidden="1"/>
    <cellStyle name="Uwaga 3" xfId="28799" hidden="1"/>
    <cellStyle name="Uwaga 3" xfId="28794" hidden="1"/>
    <cellStyle name="Uwaga 3" xfId="28789" hidden="1"/>
    <cellStyle name="Uwaga 3" xfId="28784" hidden="1"/>
    <cellStyle name="Uwaga 3" xfId="28779" hidden="1"/>
    <cellStyle name="Uwaga 3" xfId="28774" hidden="1"/>
    <cellStyle name="Uwaga 3" xfId="28769" hidden="1"/>
    <cellStyle name="Uwaga 3" xfId="28765" hidden="1"/>
    <cellStyle name="Uwaga 3" xfId="28760" hidden="1"/>
    <cellStyle name="Uwaga 3" xfId="28755" hidden="1"/>
    <cellStyle name="Uwaga 3" xfId="28750" hidden="1"/>
    <cellStyle name="Uwaga 3" xfId="28746" hidden="1"/>
    <cellStyle name="Uwaga 3" xfId="28742" hidden="1"/>
    <cellStyle name="Uwaga 3" xfId="28735" hidden="1"/>
    <cellStyle name="Uwaga 3" xfId="28731" hidden="1"/>
    <cellStyle name="Uwaga 3" xfId="28726" hidden="1"/>
    <cellStyle name="Uwaga 3" xfId="28720" hidden="1"/>
    <cellStyle name="Uwaga 3" xfId="28716" hidden="1"/>
    <cellStyle name="Uwaga 3" xfId="28711" hidden="1"/>
    <cellStyle name="Uwaga 3" xfId="28705" hidden="1"/>
    <cellStyle name="Uwaga 3" xfId="28701" hidden="1"/>
    <cellStyle name="Uwaga 3" xfId="28697" hidden="1"/>
    <cellStyle name="Uwaga 3" xfId="28690" hidden="1"/>
    <cellStyle name="Uwaga 3" xfId="28686" hidden="1"/>
    <cellStyle name="Uwaga 3" xfId="28682" hidden="1"/>
    <cellStyle name="Uwaga 3" xfId="28599" hidden="1"/>
    <cellStyle name="Uwaga 3" xfId="28598" hidden="1"/>
    <cellStyle name="Uwaga 3" xfId="28597" hidden="1"/>
    <cellStyle name="Uwaga 3" xfId="28590" hidden="1"/>
    <cellStyle name="Uwaga 3" xfId="28589" hidden="1"/>
    <cellStyle name="Uwaga 3" xfId="28588" hidden="1"/>
    <cellStyle name="Uwaga 3" xfId="28581" hidden="1"/>
    <cellStyle name="Uwaga 3" xfId="28580" hidden="1"/>
    <cellStyle name="Uwaga 3" xfId="28579" hidden="1"/>
    <cellStyle name="Uwaga 3" xfId="28572" hidden="1"/>
    <cellStyle name="Uwaga 3" xfId="28571" hidden="1"/>
    <cellStyle name="Uwaga 3" xfId="28570" hidden="1"/>
    <cellStyle name="Uwaga 3" xfId="28563" hidden="1"/>
    <cellStyle name="Uwaga 3" xfId="28562" hidden="1"/>
    <cellStyle name="Uwaga 3" xfId="28560" hidden="1"/>
    <cellStyle name="Uwaga 3" xfId="28555" hidden="1"/>
    <cellStyle name="Uwaga 3" xfId="28552" hidden="1"/>
    <cellStyle name="Uwaga 3" xfId="28550" hidden="1"/>
    <cellStyle name="Uwaga 3" xfId="28546" hidden="1"/>
    <cellStyle name="Uwaga 3" xfId="28543" hidden="1"/>
    <cellStyle name="Uwaga 3" xfId="28541" hidden="1"/>
    <cellStyle name="Uwaga 3" xfId="28537" hidden="1"/>
    <cellStyle name="Uwaga 3" xfId="28534" hidden="1"/>
    <cellStyle name="Uwaga 3" xfId="28532" hidden="1"/>
    <cellStyle name="Uwaga 3" xfId="28528" hidden="1"/>
    <cellStyle name="Uwaga 3" xfId="28526" hidden="1"/>
    <cellStyle name="Uwaga 3" xfId="28525" hidden="1"/>
    <cellStyle name="Uwaga 3" xfId="28519" hidden="1"/>
    <cellStyle name="Uwaga 3" xfId="28517" hidden="1"/>
    <cellStyle name="Uwaga 3" xfId="28514" hidden="1"/>
    <cellStyle name="Uwaga 3" xfId="28510" hidden="1"/>
    <cellStyle name="Uwaga 3" xfId="28507" hidden="1"/>
    <cellStyle name="Uwaga 3" xfId="28505" hidden="1"/>
    <cellStyle name="Uwaga 3" xfId="28501" hidden="1"/>
    <cellStyle name="Uwaga 3" xfId="28498" hidden="1"/>
    <cellStyle name="Uwaga 3" xfId="28496" hidden="1"/>
    <cellStyle name="Uwaga 3" xfId="28492" hidden="1"/>
    <cellStyle name="Uwaga 3" xfId="28490" hidden="1"/>
    <cellStyle name="Uwaga 3" xfId="28489" hidden="1"/>
    <cellStyle name="Uwaga 3" xfId="28483" hidden="1"/>
    <cellStyle name="Uwaga 3" xfId="28480" hidden="1"/>
    <cellStyle name="Uwaga 3" xfId="28478" hidden="1"/>
    <cellStyle name="Uwaga 3" xfId="28474" hidden="1"/>
    <cellStyle name="Uwaga 3" xfId="28471" hidden="1"/>
    <cellStyle name="Uwaga 3" xfId="28469" hidden="1"/>
    <cellStyle name="Uwaga 3" xfId="28465" hidden="1"/>
    <cellStyle name="Uwaga 3" xfId="28462" hidden="1"/>
    <cellStyle name="Uwaga 3" xfId="28460" hidden="1"/>
    <cellStyle name="Uwaga 3" xfId="28456" hidden="1"/>
    <cellStyle name="Uwaga 3" xfId="28454" hidden="1"/>
    <cellStyle name="Uwaga 3" xfId="28453" hidden="1"/>
    <cellStyle name="Uwaga 3" xfId="28446" hidden="1"/>
    <cellStyle name="Uwaga 3" xfId="28443" hidden="1"/>
    <cellStyle name="Uwaga 3" xfId="28441" hidden="1"/>
    <cellStyle name="Uwaga 3" xfId="28437" hidden="1"/>
    <cellStyle name="Uwaga 3" xfId="28434" hidden="1"/>
    <cellStyle name="Uwaga 3" xfId="28432" hidden="1"/>
    <cellStyle name="Uwaga 3" xfId="28428" hidden="1"/>
    <cellStyle name="Uwaga 3" xfId="28425" hidden="1"/>
    <cellStyle name="Uwaga 3" xfId="28423" hidden="1"/>
    <cellStyle name="Uwaga 3" xfId="28420" hidden="1"/>
    <cellStyle name="Uwaga 3" xfId="28418" hidden="1"/>
    <cellStyle name="Uwaga 3" xfId="28417" hidden="1"/>
    <cellStyle name="Uwaga 3" xfId="28411" hidden="1"/>
    <cellStyle name="Uwaga 3" xfId="28409" hidden="1"/>
    <cellStyle name="Uwaga 3" xfId="28407" hidden="1"/>
    <cellStyle name="Uwaga 3" xfId="28402" hidden="1"/>
    <cellStyle name="Uwaga 3" xfId="28400" hidden="1"/>
    <cellStyle name="Uwaga 3" xfId="28398" hidden="1"/>
    <cellStyle name="Uwaga 3" xfId="28393" hidden="1"/>
    <cellStyle name="Uwaga 3" xfId="28391" hidden="1"/>
    <cellStyle name="Uwaga 3" xfId="28389" hidden="1"/>
    <cellStyle name="Uwaga 3" xfId="28384" hidden="1"/>
    <cellStyle name="Uwaga 3" xfId="28382" hidden="1"/>
    <cellStyle name="Uwaga 3" xfId="28381" hidden="1"/>
    <cellStyle name="Uwaga 3" xfId="28374" hidden="1"/>
    <cellStyle name="Uwaga 3" xfId="28371" hidden="1"/>
    <cellStyle name="Uwaga 3" xfId="28369" hidden="1"/>
    <cellStyle name="Uwaga 3" xfId="28365" hidden="1"/>
    <cellStyle name="Uwaga 3" xfId="28362" hidden="1"/>
    <cellStyle name="Uwaga 3" xfId="28360" hidden="1"/>
    <cellStyle name="Uwaga 3" xfId="28356" hidden="1"/>
    <cellStyle name="Uwaga 3" xfId="28353" hidden="1"/>
    <cellStyle name="Uwaga 3" xfId="28351" hidden="1"/>
    <cellStyle name="Uwaga 3" xfId="28348" hidden="1"/>
    <cellStyle name="Uwaga 3" xfId="28346" hidden="1"/>
    <cellStyle name="Uwaga 3" xfId="28344" hidden="1"/>
    <cellStyle name="Uwaga 3" xfId="28338" hidden="1"/>
    <cellStyle name="Uwaga 3" xfId="28335" hidden="1"/>
    <cellStyle name="Uwaga 3" xfId="28333" hidden="1"/>
    <cellStyle name="Uwaga 3" xfId="28329" hidden="1"/>
    <cellStyle name="Uwaga 3" xfId="28326" hidden="1"/>
    <cellStyle name="Uwaga 3" xfId="28324" hidden="1"/>
    <cellStyle name="Uwaga 3" xfId="28320" hidden="1"/>
    <cellStyle name="Uwaga 3" xfId="28317" hidden="1"/>
    <cellStyle name="Uwaga 3" xfId="28315" hidden="1"/>
    <cellStyle name="Uwaga 3" xfId="28313" hidden="1"/>
    <cellStyle name="Uwaga 3" xfId="28311" hidden="1"/>
    <cellStyle name="Uwaga 3" xfId="28309" hidden="1"/>
    <cellStyle name="Uwaga 3" xfId="28304" hidden="1"/>
    <cellStyle name="Uwaga 3" xfId="28302" hidden="1"/>
    <cellStyle name="Uwaga 3" xfId="28299" hidden="1"/>
    <cellStyle name="Uwaga 3" xfId="28295" hidden="1"/>
    <cellStyle name="Uwaga 3" xfId="28292" hidden="1"/>
    <cellStyle name="Uwaga 3" xfId="28289" hidden="1"/>
    <cellStyle name="Uwaga 3" xfId="28286" hidden="1"/>
    <cellStyle name="Uwaga 3" xfId="28284" hidden="1"/>
    <cellStyle name="Uwaga 3" xfId="28281" hidden="1"/>
    <cellStyle name="Uwaga 3" xfId="28277" hidden="1"/>
    <cellStyle name="Uwaga 3" xfId="28275" hidden="1"/>
    <cellStyle name="Uwaga 3" xfId="28272" hidden="1"/>
    <cellStyle name="Uwaga 3" xfId="28267" hidden="1"/>
    <cellStyle name="Uwaga 3" xfId="28264" hidden="1"/>
    <cellStyle name="Uwaga 3" xfId="28261" hidden="1"/>
    <cellStyle name="Uwaga 3" xfId="28257" hidden="1"/>
    <cellStyle name="Uwaga 3" xfId="28254" hidden="1"/>
    <cellStyle name="Uwaga 3" xfId="28252" hidden="1"/>
    <cellStyle name="Uwaga 3" xfId="28249" hidden="1"/>
    <cellStyle name="Uwaga 3" xfId="28246" hidden="1"/>
    <cellStyle name="Uwaga 3" xfId="28243" hidden="1"/>
    <cellStyle name="Uwaga 3" xfId="28241" hidden="1"/>
    <cellStyle name="Uwaga 3" xfId="28239" hidden="1"/>
    <cellStyle name="Uwaga 3" xfId="28236" hidden="1"/>
    <cellStyle name="Uwaga 3" xfId="28231" hidden="1"/>
    <cellStyle name="Uwaga 3" xfId="28228" hidden="1"/>
    <cellStyle name="Uwaga 3" xfId="28225" hidden="1"/>
    <cellStyle name="Uwaga 3" xfId="28222" hidden="1"/>
    <cellStyle name="Uwaga 3" xfId="28219" hidden="1"/>
    <cellStyle name="Uwaga 3" xfId="28216" hidden="1"/>
    <cellStyle name="Uwaga 3" xfId="28213" hidden="1"/>
    <cellStyle name="Uwaga 3" xfId="28210" hidden="1"/>
    <cellStyle name="Uwaga 3" xfId="28207" hidden="1"/>
    <cellStyle name="Uwaga 3" xfId="28205" hidden="1"/>
    <cellStyle name="Uwaga 3" xfId="28203" hidden="1"/>
    <cellStyle name="Uwaga 3" xfId="28200" hidden="1"/>
    <cellStyle name="Uwaga 3" xfId="28195" hidden="1"/>
    <cellStyle name="Uwaga 3" xfId="28192" hidden="1"/>
    <cellStyle name="Uwaga 3" xfId="28189" hidden="1"/>
    <cellStyle name="Uwaga 3" xfId="28186" hidden="1"/>
    <cellStyle name="Uwaga 3" xfId="28183" hidden="1"/>
    <cellStyle name="Uwaga 3" xfId="28180" hidden="1"/>
    <cellStyle name="Uwaga 3" xfId="28177" hidden="1"/>
    <cellStyle name="Uwaga 3" xfId="28174" hidden="1"/>
    <cellStyle name="Uwaga 3" xfId="28171" hidden="1"/>
    <cellStyle name="Uwaga 3" xfId="28169" hidden="1"/>
    <cellStyle name="Uwaga 3" xfId="28167" hidden="1"/>
    <cellStyle name="Uwaga 3" xfId="28164" hidden="1"/>
    <cellStyle name="Uwaga 3" xfId="28158" hidden="1"/>
    <cellStyle name="Uwaga 3" xfId="28155" hidden="1"/>
    <cellStyle name="Uwaga 3" xfId="28153" hidden="1"/>
    <cellStyle name="Uwaga 3" xfId="28149" hidden="1"/>
    <cellStyle name="Uwaga 3" xfId="28146" hidden="1"/>
    <cellStyle name="Uwaga 3" xfId="28144" hidden="1"/>
    <cellStyle name="Uwaga 3" xfId="28140" hidden="1"/>
    <cellStyle name="Uwaga 3" xfId="25257" hidden="1"/>
    <cellStyle name="Uwaga 3" xfId="26207" hidden="1"/>
    <cellStyle name="Uwaga 3" xfId="25261" hidden="1"/>
    <cellStyle name="Uwaga 3" xfId="27145" hidden="1"/>
    <cellStyle name="Uwaga 3" xfId="26199" hidden="1"/>
    <cellStyle name="Uwaga 3" xfId="26159" hidden="1"/>
    <cellStyle name="Uwaga 3" xfId="27137" hidden="1"/>
    <cellStyle name="Uwaga 3" xfId="26155" hidden="1"/>
    <cellStyle name="Uwaga 3" xfId="26187" hidden="1"/>
    <cellStyle name="Uwaga 3" xfId="25254" hidden="1"/>
    <cellStyle name="Uwaga 3" xfId="27152" hidden="1"/>
    <cellStyle name="Uwaga 3" xfId="27148" hidden="1"/>
    <cellStyle name="Uwaga 3" xfId="26166" hidden="1"/>
    <cellStyle name="Uwaga 3" xfId="25266" hidden="1"/>
    <cellStyle name="Uwaga 3" xfId="25270" hidden="1"/>
    <cellStyle name="Uwaga 3" xfId="26194" hidden="1"/>
    <cellStyle name="Uwaga 3" xfId="26154" hidden="1"/>
    <cellStyle name="Uwaga 3" xfId="26180" hidden="1"/>
    <cellStyle name="Uwaga 3" xfId="27158" hidden="1"/>
    <cellStyle name="Uwaga 3" xfId="28096" hidden="1"/>
    <cellStyle name="Uwaga 3" xfId="29671" hidden="1"/>
    <cellStyle name="Uwaga 3" xfId="29672" hidden="1"/>
    <cellStyle name="Uwaga 3" xfId="29674" hidden="1"/>
    <cellStyle name="Uwaga 3" xfId="29686" hidden="1"/>
    <cellStyle name="Uwaga 3" xfId="29687" hidden="1"/>
    <cellStyle name="Uwaga 3" xfId="29692" hidden="1"/>
    <cellStyle name="Uwaga 3" xfId="29701" hidden="1"/>
    <cellStyle name="Uwaga 3" xfId="29702" hidden="1"/>
    <cellStyle name="Uwaga 3" xfId="29707" hidden="1"/>
    <cellStyle name="Uwaga 3" xfId="29716" hidden="1"/>
    <cellStyle name="Uwaga 3" xfId="29717" hidden="1"/>
    <cellStyle name="Uwaga 3" xfId="29718" hidden="1"/>
    <cellStyle name="Uwaga 3" xfId="29731" hidden="1"/>
    <cellStyle name="Uwaga 3" xfId="29736" hidden="1"/>
    <cellStyle name="Uwaga 3" xfId="29741" hidden="1"/>
    <cellStyle name="Uwaga 3" xfId="29751" hidden="1"/>
    <cellStyle name="Uwaga 3" xfId="29756" hidden="1"/>
    <cellStyle name="Uwaga 3" xfId="29760" hidden="1"/>
    <cellStyle name="Uwaga 3" xfId="29767" hidden="1"/>
    <cellStyle name="Uwaga 3" xfId="29772" hidden="1"/>
    <cellStyle name="Uwaga 3" xfId="29775" hidden="1"/>
    <cellStyle name="Uwaga 3" xfId="29781" hidden="1"/>
    <cellStyle name="Uwaga 3" xfId="29786" hidden="1"/>
    <cellStyle name="Uwaga 3" xfId="29790" hidden="1"/>
    <cellStyle name="Uwaga 3" xfId="29791" hidden="1"/>
    <cellStyle name="Uwaga 3" xfId="29792" hidden="1"/>
    <cellStyle name="Uwaga 3" xfId="29796" hidden="1"/>
    <cellStyle name="Uwaga 3" xfId="29808" hidden="1"/>
    <cellStyle name="Uwaga 3" xfId="29813" hidden="1"/>
    <cellStyle name="Uwaga 3" xfId="29818" hidden="1"/>
    <cellStyle name="Uwaga 3" xfId="29823" hidden="1"/>
    <cellStyle name="Uwaga 3" xfId="29828" hidden="1"/>
    <cellStyle name="Uwaga 3" xfId="29833" hidden="1"/>
    <cellStyle name="Uwaga 3" xfId="29837" hidden="1"/>
    <cellStyle name="Uwaga 3" xfId="29841" hidden="1"/>
    <cellStyle name="Uwaga 3" xfId="29846" hidden="1"/>
    <cellStyle name="Uwaga 3" xfId="29851" hidden="1"/>
    <cellStyle name="Uwaga 3" xfId="29852" hidden="1"/>
    <cellStyle name="Uwaga 3" xfId="29854" hidden="1"/>
    <cellStyle name="Uwaga 3" xfId="29867" hidden="1"/>
    <cellStyle name="Uwaga 3" xfId="29871" hidden="1"/>
    <cellStyle name="Uwaga 3" xfId="29876" hidden="1"/>
    <cellStyle name="Uwaga 3" xfId="29883" hidden="1"/>
    <cellStyle name="Uwaga 3" xfId="29887" hidden="1"/>
    <cellStyle name="Uwaga 3" xfId="29892" hidden="1"/>
    <cellStyle name="Uwaga 3" xfId="29897" hidden="1"/>
    <cellStyle name="Uwaga 3" xfId="29900" hidden="1"/>
    <cellStyle name="Uwaga 3" xfId="29905" hidden="1"/>
    <cellStyle name="Uwaga 3" xfId="29911" hidden="1"/>
    <cellStyle name="Uwaga 3" xfId="29912" hidden="1"/>
    <cellStyle name="Uwaga 3" xfId="29915" hidden="1"/>
    <cellStyle name="Uwaga 3" xfId="29928" hidden="1"/>
    <cellStyle name="Uwaga 3" xfId="29932" hidden="1"/>
    <cellStyle name="Uwaga 3" xfId="29937" hidden="1"/>
    <cellStyle name="Uwaga 3" xfId="29944" hidden="1"/>
    <cellStyle name="Uwaga 3" xfId="29949" hidden="1"/>
    <cellStyle name="Uwaga 3" xfId="29953" hidden="1"/>
    <cellStyle name="Uwaga 3" xfId="29958" hidden="1"/>
    <cellStyle name="Uwaga 3" xfId="29962" hidden="1"/>
    <cellStyle name="Uwaga 3" xfId="29967" hidden="1"/>
    <cellStyle name="Uwaga 3" xfId="29971" hidden="1"/>
    <cellStyle name="Uwaga 3" xfId="29972" hidden="1"/>
    <cellStyle name="Uwaga 3" xfId="29974" hidden="1"/>
    <cellStyle name="Uwaga 3" xfId="29986" hidden="1"/>
    <cellStyle name="Uwaga 3" xfId="29987" hidden="1"/>
    <cellStyle name="Uwaga 3" xfId="29989" hidden="1"/>
    <cellStyle name="Uwaga 3" xfId="30001" hidden="1"/>
    <cellStyle name="Uwaga 3" xfId="30003" hidden="1"/>
    <cellStyle name="Uwaga 3" xfId="30006" hidden="1"/>
    <cellStyle name="Uwaga 3" xfId="30016" hidden="1"/>
    <cellStyle name="Uwaga 3" xfId="30017" hidden="1"/>
    <cellStyle name="Uwaga 3" xfId="30019" hidden="1"/>
    <cellStyle name="Uwaga 3" xfId="30031" hidden="1"/>
    <cellStyle name="Uwaga 3" xfId="30032" hidden="1"/>
    <cellStyle name="Uwaga 3" xfId="30033" hidden="1"/>
    <cellStyle name="Uwaga 3" xfId="30047" hidden="1"/>
    <cellStyle name="Uwaga 3" xfId="30050" hidden="1"/>
    <cellStyle name="Uwaga 3" xfId="30054" hidden="1"/>
    <cellStyle name="Uwaga 3" xfId="30062" hidden="1"/>
    <cellStyle name="Uwaga 3" xfId="30065" hidden="1"/>
    <cellStyle name="Uwaga 3" xfId="30069" hidden="1"/>
    <cellStyle name="Uwaga 3" xfId="30077" hidden="1"/>
    <cellStyle name="Uwaga 3" xfId="30080" hidden="1"/>
    <cellStyle name="Uwaga 3" xfId="30084" hidden="1"/>
    <cellStyle name="Uwaga 3" xfId="30091" hidden="1"/>
    <cellStyle name="Uwaga 3" xfId="30092" hidden="1"/>
    <cellStyle name="Uwaga 3" xfId="30094" hidden="1"/>
    <cellStyle name="Uwaga 3" xfId="30107" hidden="1"/>
    <cellStyle name="Uwaga 3" xfId="30110" hidden="1"/>
    <cellStyle name="Uwaga 3" xfId="30113" hidden="1"/>
    <cellStyle name="Uwaga 3" xfId="30122" hidden="1"/>
    <cellStyle name="Uwaga 3" xfId="30125" hidden="1"/>
    <cellStyle name="Uwaga 3" xfId="30129" hidden="1"/>
    <cellStyle name="Uwaga 3" xfId="30137" hidden="1"/>
    <cellStyle name="Uwaga 3" xfId="30139" hidden="1"/>
    <cellStyle name="Uwaga 3" xfId="30142" hidden="1"/>
    <cellStyle name="Uwaga 3" xfId="30151" hidden="1"/>
    <cellStyle name="Uwaga 3" xfId="30152" hidden="1"/>
    <cellStyle name="Uwaga 3" xfId="30153" hidden="1"/>
    <cellStyle name="Uwaga 3" xfId="30166" hidden="1"/>
    <cellStyle name="Uwaga 3" xfId="30167" hidden="1"/>
    <cellStyle name="Uwaga 3" xfId="30169" hidden="1"/>
    <cellStyle name="Uwaga 3" xfId="30181" hidden="1"/>
    <cellStyle name="Uwaga 3" xfId="30182" hidden="1"/>
    <cellStyle name="Uwaga 3" xfId="30184" hidden="1"/>
    <cellStyle name="Uwaga 3" xfId="30196" hidden="1"/>
    <cellStyle name="Uwaga 3" xfId="30197" hidden="1"/>
    <cellStyle name="Uwaga 3" xfId="30199" hidden="1"/>
    <cellStyle name="Uwaga 3" xfId="30211" hidden="1"/>
    <cellStyle name="Uwaga 3" xfId="30212" hidden="1"/>
    <cellStyle name="Uwaga 3" xfId="30213" hidden="1"/>
    <cellStyle name="Uwaga 3" xfId="30227" hidden="1"/>
    <cellStyle name="Uwaga 3" xfId="30229" hidden="1"/>
    <cellStyle name="Uwaga 3" xfId="30232" hidden="1"/>
    <cellStyle name="Uwaga 3" xfId="30242" hidden="1"/>
    <cellStyle name="Uwaga 3" xfId="30245" hidden="1"/>
    <cellStyle name="Uwaga 3" xfId="30248" hidden="1"/>
    <cellStyle name="Uwaga 3" xfId="30257" hidden="1"/>
    <cellStyle name="Uwaga 3" xfId="30259" hidden="1"/>
    <cellStyle name="Uwaga 3" xfId="30262" hidden="1"/>
    <cellStyle name="Uwaga 3" xfId="30271" hidden="1"/>
    <cellStyle name="Uwaga 3" xfId="30272" hidden="1"/>
    <cellStyle name="Uwaga 3" xfId="30273" hidden="1"/>
    <cellStyle name="Uwaga 3" xfId="30286" hidden="1"/>
    <cellStyle name="Uwaga 3" xfId="30288" hidden="1"/>
    <cellStyle name="Uwaga 3" xfId="30290" hidden="1"/>
    <cellStyle name="Uwaga 3" xfId="30301" hidden="1"/>
    <cellStyle name="Uwaga 3" xfId="30303" hidden="1"/>
    <cellStyle name="Uwaga 3" xfId="30305" hidden="1"/>
    <cellStyle name="Uwaga 3" xfId="30316" hidden="1"/>
    <cellStyle name="Uwaga 3" xfId="30318" hidden="1"/>
    <cellStyle name="Uwaga 3" xfId="30320" hidden="1"/>
    <cellStyle name="Uwaga 3" xfId="30331" hidden="1"/>
    <cellStyle name="Uwaga 3" xfId="30332" hidden="1"/>
    <cellStyle name="Uwaga 3" xfId="30333" hidden="1"/>
    <cellStyle name="Uwaga 3" xfId="30346" hidden="1"/>
    <cellStyle name="Uwaga 3" xfId="30348" hidden="1"/>
    <cellStyle name="Uwaga 3" xfId="30350" hidden="1"/>
    <cellStyle name="Uwaga 3" xfId="30361" hidden="1"/>
    <cellStyle name="Uwaga 3" xfId="30363" hidden="1"/>
    <cellStyle name="Uwaga 3" xfId="30365" hidden="1"/>
    <cellStyle name="Uwaga 3" xfId="30376" hidden="1"/>
    <cellStyle name="Uwaga 3" xfId="30378" hidden="1"/>
    <cellStyle name="Uwaga 3" xfId="30379" hidden="1"/>
    <cellStyle name="Uwaga 3" xfId="30391" hidden="1"/>
    <cellStyle name="Uwaga 3" xfId="30392" hidden="1"/>
    <cellStyle name="Uwaga 3" xfId="30393" hidden="1"/>
    <cellStyle name="Uwaga 3" xfId="30406" hidden="1"/>
    <cellStyle name="Uwaga 3" xfId="30408" hidden="1"/>
    <cellStyle name="Uwaga 3" xfId="30410" hidden="1"/>
    <cellStyle name="Uwaga 3" xfId="30421" hidden="1"/>
    <cellStyle name="Uwaga 3" xfId="30423" hidden="1"/>
    <cellStyle name="Uwaga 3" xfId="30425" hidden="1"/>
    <cellStyle name="Uwaga 3" xfId="30436" hidden="1"/>
    <cellStyle name="Uwaga 3" xfId="30438" hidden="1"/>
    <cellStyle name="Uwaga 3" xfId="30440" hidden="1"/>
    <cellStyle name="Uwaga 3" xfId="30451" hidden="1"/>
    <cellStyle name="Uwaga 3" xfId="30452" hidden="1"/>
    <cellStyle name="Uwaga 3" xfId="30454" hidden="1"/>
    <cellStyle name="Uwaga 3" xfId="30465" hidden="1"/>
    <cellStyle name="Uwaga 3" xfId="30467" hidden="1"/>
    <cellStyle name="Uwaga 3" xfId="30468" hidden="1"/>
    <cellStyle name="Uwaga 3" xfId="30477" hidden="1"/>
    <cellStyle name="Uwaga 3" xfId="30480" hidden="1"/>
    <cellStyle name="Uwaga 3" xfId="30482" hidden="1"/>
    <cellStyle name="Uwaga 3" xfId="30493" hidden="1"/>
    <cellStyle name="Uwaga 3" xfId="30495" hidden="1"/>
    <cellStyle name="Uwaga 3" xfId="30497" hidden="1"/>
    <cellStyle name="Uwaga 3" xfId="30509" hidden="1"/>
    <cellStyle name="Uwaga 3" xfId="30511" hidden="1"/>
    <cellStyle name="Uwaga 3" xfId="30513" hidden="1"/>
    <cellStyle name="Uwaga 3" xfId="30521" hidden="1"/>
    <cellStyle name="Uwaga 3" xfId="30523" hidden="1"/>
    <cellStyle name="Uwaga 3" xfId="30526" hidden="1"/>
    <cellStyle name="Uwaga 3" xfId="30516" hidden="1"/>
    <cellStyle name="Uwaga 3" xfId="30515" hidden="1"/>
    <cellStyle name="Uwaga 3" xfId="30514" hidden="1"/>
    <cellStyle name="Uwaga 3" xfId="30501" hidden="1"/>
    <cellStyle name="Uwaga 3" xfId="30500" hidden="1"/>
    <cellStyle name="Uwaga 3" xfId="30499" hidden="1"/>
    <cellStyle name="Uwaga 3" xfId="30486" hidden="1"/>
    <cellStyle name="Uwaga 3" xfId="30485" hidden="1"/>
    <cellStyle name="Uwaga 3" xfId="30484" hidden="1"/>
    <cellStyle name="Uwaga 3" xfId="30471" hidden="1"/>
    <cellStyle name="Uwaga 3" xfId="30470" hidden="1"/>
    <cellStyle name="Uwaga 3" xfId="30469" hidden="1"/>
    <cellStyle name="Uwaga 3" xfId="30456" hidden="1"/>
    <cellStyle name="Uwaga 3" xfId="30455" hidden="1"/>
    <cellStyle name="Uwaga 3" xfId="30453" hidden="1"/>
    <cellStyle name="Uwaga 3" xfId="30442" hidden="1"/>
    <cellStyle name="Uwaga 3" xfId="30439" hidden="1"/>
    <cellStyle name="Uwaga 3" xfId="30437" hidden="1"/>
    <cellStyle name="Uwaga 3" xfId="30427" hidden="1"/>
    <cellStyle name="Uwaga 3" xfId="30424" hidden="1"/>
    <cellStyle name="Uwaga 3" xfId="30422" hidden="1"/>
    <cellStyle name="Uwaga 3" xfId="30412" hidden="1"/>
    <cellStyle name="Uwaga 3" xfId="30409" hidden="1"/>
    <cellStyle name="Uwaga 3" xfId="30407" hidden="1"/>
    <cellStyle name="Uwaga 3" xfId="30397" hidden="1"/>
    <cellStyle name="Uwaga 3" xfId="30395" hidden="1"/>
    <cellStyle name="Uwaga 3" xfId="30394" hidden="1"/>
    <cellStyle name="Uwaga 3" xfId="30382" hidden="1"/>
    <cellStyle name="Uwaga 3" xfId="30380" hidden="1"/>
    <cellStyle name="Uwaga 3" xfId="30377" hidden="1"/>
    <cellStyle name="Uwaga 3" xfId="30367" hidden="1"/>
    <cellStyle name="Uwaga 3" xfId="30364" hidden="1"/>
    <cellStyle name="Uwaga 3" xfId="30362" hidden="1"/>
    <cellStyle name="Uwaga 3" xfId="30352" hidden="1"/>
    <cellStyle name="Uwaga 3" xfId="30349" hidden="1"/>
    <cellStyle name="Uwaga 3" xfId="30347" hidden="1"/>
    <cellStyle name="Uwaga 3" xfId="30337" hidden="1"/>
    <cellStyle name="Uwaga 3" xfId="30335" hidden="1"/>
    <cellStyle name="Uwaga 3" xfId="30334" hidden="1"/>
    <cellStyle name="Uwaga 3" xfId="30322" hidden="1"/>
    <cellStyle name="Uwaga 3" xfId="30319" hidden="1"/>
    <cellStyle name="Uwaga 3" xfId="30317" hidden="1"/>
    <cellStyle name="Uwaga 3" xfId="30307" hidden="1"/>
    <cellStyle name="Uwaga 3" xfId="30304" hidden="1"/>
    <cellStyle name="Uwaga 3" xfId="30302" hidden="1"/>
    <cellStyle name="Uwaga 3" xfId="30292" hidden="1"/>
    <cellStyle name="Uwaga 3" xfId="30289" hidden="1"/>
    <cellStyle name="Uwaga 3" xfId="30287" hidden="1"/>
    <cellStyle name="Uwaga 3" xfId="30277" hidden="1"/>
    <cellStyle name="Uwaga 3" xfId="30275" hidden="1"/>
    <cellStyle name="Uwaga 3" xfId="30274" hidden="1"/>
    <cellStyle name="Uwaga 3" xfId="30261" hidden="1"/>
    <cellStyle name="Uwaga 3" xfId="30258" hidden="1"/>
    <cellStyle name="Uwaga 3" xfId="30256" hidden="1"/>
    <cellStyle name="Uwaga 3" xfId="30246" hidden="1"/>
    <cellStyle name="Uwaga 3" xfId="30243" hidden="1"/>
    <cellStyle name="Uwaga 3" xfId="30241" hidden="1"/>
    <cellStyle name="Uwaga 3" xfId="30231" hidden="1"/>
    <cellStyle name="Uwaga 3" xfId="30228" hidden="1"/>
    <cellStyle name="Uwaga 3" xfId="30226" hidden="1"/>
    <cellStyle name="Uwaga 3" xfId="30217" hidden="1"/>
    <cellStyle name="Uwaga 3" xfId="30215" hidden="1"/>
    <cellStyle name="Uwaga 3" xfId="30214" hidden="1"/>
    <cellStyle name="Uwaga 3" xfId="30202" hidden="1"/>
    <cellStyle name="Uwaga 3" xfId="30200" hidden="1"/>
    <cellStyle name="Uwaga 3" xfId="30198" hidden="1"/>
    <cellStyle name="Uwaga 3" xfId="30187" hidden="1"/>
    <cellStyle name="Uwaga 3" xfId="30185" hidden="1"/>
    <cellStyle name="Uwaga 3" xfId="30183" hidden="1"/>
    <cellStyle name="Uwaga 3" xfId="30172" hidden="1"/>
    <cellStyle name="Uwaga 3" xfId="30170" hidden="1"/>
    <cellStyle name="Uwaga 3" xfId="30168" hidden="1"/>
    <cellStyle name="Uwaga 3" xfId="30157" hidden="1"/>
    <cellStyle name="Uwaga 3" xfId="30155" hidden="1"/>
    <cellStyle name="Uwaga 3" xfId="30154" hidden="1"/>
    <cellStyle name="Uwaga 3" xfId="30141" hidden="1"/>
    <cellStyle name="Uwaga 3" xfId="30138" hidden="1"/>
    <cellStyle name="Uwaga 3" xfId="30136" hidden="1"/>
    <cellStyle name="Uwaga 3" xfId="30126" hidden="1"/>
    <cellStyle name="Uwaga 3" xfId="30123" hidden="1"/>
    <cellStyle name="Uwaga 3" xfId="30121" hidden="1"/>
    <cellStyle name="Uwaga 3" xfId="30111" hidden="1"/>
    <cellStyle name="Uwaga 3" xfId="30108" hidden="1"/>
    <cellStyle name="Uwaga 3" xfId="30106" hidden="1"/>
    <cellStyle name="Uwaga 3" xfId="30097" hidden="1"/>
    <cellStyle name="Uwaga 3" xfId="30095" hidden="1"/>
    <cellStyle name="Uwaga 3" xfId="30093" hidden="1"/>
    <cellStyle name="Uwaga 3" xfId="30081" hidden="1"/>
    <cellStyle name="Uwaga 3" xfId="30078" hidden="1"/>
    <cellStyle name="Uwaga 3" xfId="30076" hidden="1"/>
    <cellStyle name="Uwaga 3" xfId="30066" hidden="1"/>
    <cellStyle name="Uwaga 3" xfId="30063" hidden="1"/>
    <cellStyle name="Uwaga 3" xfId="30061" hidden="1"/>
    <cellStyle name="Uwaga 3" xfId="30051" hidden="1"/>
    <cellStyle name="Uwaga 3" xfId="30048" hidden="1"/>
    <cellStyle name="Uwaga 3" xfId="30046" hidden="1"/>
    <cellStyle name="Uwaga 3" xfId="30039" hidden="1"/>
    <cellStyle name="Uwaga 3" xfId="30036" hidden="1"/>
    <cellStyle name="Uwaga 3" xfId="30034" hidden="1"/>
    <cellStyle name="Uwaga 3" xfId="30024" hidden="1"/>
    <cellStyle name="Uwaga 3" xfId="30021" hidden="1"/>
    <cellStyle name="Uwaga 3" xfId="30018" hidden="1"/>
    <cellStyle name="Uwaga 3" xfId="30009" hidden="1"/>
    <cellStyle name="Uwaga 3" xfId="30005" hidden="1"/>
    <cellStyle name="Uwaga 3" xfId="30002" hidden="1"/>
    <cellStyle name="Uwaga 3" xfId="29994" hidden="1"/>
    <cellStyle name="Uwaga 3" xfId="29991" hidden="1"/>
    <cellStyle name="Uwaga 3" xfId="29988" hidden="1"/>
    <cellStyle name="Uwaga 3" xfId="29979" hidden="1"/>
    <cellStyle name="Uwaga 3" xfId="29976" hidden="1"/>
    <cellStyle name="Uwaga 3" xfId="29973" hidden="1"/>
    <cellStyle name="Uwaga 3" xfId="29963" hidden="1"/>
    <cellStyle name="Uwaga 3" xfId="29959" hidden="1"/>
    <cellStyle name="Uwaga 3" xfId="29956" hidden="1"/>
    <cellStyle name="Uwaga 3" xfId="29947" hidden="1"/>
    <cellStyle name="Uwaga 3" xfId="29943" hidden="1"/>
    <cellStyle name="Uwaga 3" xfId="29941" hidden="1"/>
    <cellStyle name="Uwaga 3" xfId="29933" hidden="1"/>
    <cellStyle name="Uwaga 3" xfId="29929" hidden="1"/>
    <cellStyle name="Uwaga 3" xfId="29926" hidden="1"/>
    <cellStyle name="Uwaga 3" xfId="29919" hidden="1"/>
    <cellStyle name="Uwaga 3" xfId="29916" hidden="1"/>
    <cellStyle name="Uwaga 3" xfId="29913" hidden="1"/>
    <cellStyle name="Uwaga 3" xfId="29904" hidden="1"/>
    <cellStyle name="Uwaga 3" xfId="29899" hidden="1"/>
    <cellStyle name="Uwaga 3" xfId="29896" hidden="1"/>
    <cellStyle name="Uwaga 3" xfId="29889" hidden="1"/>
    <cellStyle name="Uwaga 3" xfId="29884" hidden="1"/>
    <cellStyle name="Uwaga 3" xfId="29881" hidden="1"/>
    <cellStyle name="Uwaga 3" xfId="29874" hidden="1"/>
    <cellStyle name="Uwaga 3" xfId="29869" hidden="1"/>
    <cellStyle name="Uwaga 3" xfId="29866" hidden="1"/>
    <cellStyle name="Uwaga 3" xfId="29860" hidden="1"/>
    <cellStyle name="Uwaga 3" xfId="29856" hidden="1"/>
    <cellStyle name="Uwaga 3" xfId="29853" hidden="1"/>
    <cellStyle name="Uwaga 3" xfId="29845" hidden="1"/>
    <cellStyle name="Uwaga 3" xfId="29840" hidden="1"/>
    <cellStyle name="Uwaga 3" xfId="29836" hidden="1"/>
    <cellStyle name="Uwaga 3" xfId="29830" hidden="1"/>
    <cellStyle name="Uwaga 3" xfId="29825" hidden="1"/>
    <cellStyle name="Uwaga 3" xfId="29821" hidden="1"/>
    <cellStyle name="Uwaga 3" xfId="29815" hidden="1"/>
    <cellStyle name="Uwaga 3" xfId="29810" hidden="1"/>
    <cellStyle name="Uwaga 3" xfId="29806" hidden="1"/>
    <cellStyle name="Uwaga 3" xfId="29801" hidden="1"/>
    <cellStyle name="Uwaga 3" xfId="29797" hidden="1"/>
    <cellStyle name="Uwaga 3" xfId="29793" hidden="1"/>
    <cellStyle name="Uwaga 3" xfId="29785" hidden="1"/>
    <cellStyle name="Uwaga 3" xfId="29780" hidden="1"/>
    <cellStyle name="Uwaga 3" xfId="29776" hidden="1"/>
    <cellStyle name="Uwaga 3" xfId="29770" hidden="1"/>
    <cellStyle name="Uwaga 3" xfId="29765" hidden="1"/>
    <cellStyle name="Uwaga 3" xfId="29761" hidden="1"/>
    <cellStyle name="Uwaga 3" xfId="29755" hidden="1"/>
    <cellStyle name="Uwaga 3" xfId="29750"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3" hidden="1"/>
    <cellStyle name="Uwaga 3" xfId="29667" hidden="1"/>
    <cellStyle name="Uwaga 3" xfId="29663" hidden="1"/>
    <cellStyle name="Uwaga 3" xfId="29659" hidden="1"/>
    <cellStyle name="Uwaga 3" xfId="30519" hidden="1"/>
    <cellStyle name="Uwaga 3" xfId="30518" hidden="1"/>
    <cellStyle name="Uwaga 3" xfId="30517" hidden="1"/>
    <cellStyle name="Uwaga 3" xfId="30504" hidden="1"/>
    <cellStyle name="Uwaga 3" xfId="30503" hidden="1"/>
    <cellStyle name="Uwaga 3" xfId="30502" hidden="1"/>
    <cellStyle name="Uwaga 3" xfId="30489" hidden="1"/>
    <cellStyle name="Uwaga 3" xfId="30488" hidden="1"/>
    <cellStyle name="Uwaga 3" xfId="30487" hidden="1"/>
    <cellStyle name="Uwaga 3" xfId="30474" hidden="1"/>
    <cellStyle name="Uwaga 3" xfId="30473" hidden="1"/>
    <cellStyle name="Uwaga 3" xfId="30472" hidden="1"/>
    <cellStyle name="Uwaga 3" xfId="30459" hidden="1"/>
    <cellStyle name="Uwaga 3" xfId="30458" hidden="1"/>
    <cellStyle name="Uwaga 3" xfId="30457" hidden="1"/>
    <cellStyle name="Uwaga 3" xfId="30445" hidden="1"/>
    <cellStyle name="Uwaga 3" xfId="30443" hidden="1"/>
    <cellStyle name="Uwaga 3" xfId="30441" hidden="1"/>
    <cellStyle name="Uwaga 3" xfId="30430" hidden="1"/>
    <cellStyle name="Uwaga 3" xfId="30428" hidden="1"/>
    <cellStyle name="Uwaga 3" xfId="30426" hidden="1"/>
    <cellStyle name="Uwaga 3" xfId="30415" hidden="1"/>
    <cellStyle name="Uwaga 3" xfId="30413" hidden="1"/>
    <cellStyle name="Uwaga 3" xfId="30411" hidden="1"/>
    <cellStyle name="Uwaga 3" xfId="30400" hidden="1"/>
    <cellStyle name="Uwaga 3" xfId="30398" hidden="1"/>
    <cellStyle name="Uwaga 3" xfId="30396" hidden="1"/>
    <cellStyle name="Uwaga 3" xfId="30385" hidden="1"/>
    <cellStyle name="Uwaga 3" xfId="30383" hidden="1"/>
    <cellStyle name="Uwaga 3" xfId="30381" hidden="1"/>
    <cellStyle name="Uwaga 3" xfId="30370" hidden="1"/>
    <cellStyle name="Uwaga 3" xfId="30368" hidden="1"/>
    <cellStyle name="Uwaga 3" xfId="30366" hidden="1"/>
    <cellStyle name="Uwaga 3" xfId="30355" hidden="1"/>
    <cellStyle name="Uwaga 3" xfId="30353" hidden="1"/>
    <cellStyle name="Uwaga 3" xfId="30351" hidden="1"/>
    <cellStyle name="Uwaga 3" xfId="30340" hidden="1"/>
    <cellStyle name="Uwaga 3" xfId="30338" hidden="1"/>
    <cellStyle name="Uwaga 3" xfId="30336" hidden="1"/>
    <cellStyle name="Uwaga 3" xfId="30325" hidden="1"/>
    <cellStyle name="Uwaga 3" xfId="30323" hidden="1"/>
    <cellStyle name="Uwaga 3" xfId="30321" hidden="1"/>
    <cellStyle name="Uwaga 3" xfId="30310" hidden="1"/>
    <cellStyle name="Uwaga 3" xfId="30308" hidden="1"/>
    <cellStyle name="Uwaga 3" xfId="30306" hidden="1"/>
    <cellStyle name="Uwaga 3" xfId="30295" hidden="1"/>
    <cellStyle name="Uwaga 3" xfId="30293" hidden="1"/>
    <cellStyle name="Uwaga 3" xfId="30291" hidden="1"/>
    <cellStyle name="Uwaga 3" xfId="30280" hidden="1"/>
    <cellStyle name="Uwaga 3" xfId="30278" hidden="1"/>
    <cellStyle name="Uwaga 3" xfId="30276" hidden="1"/>
    <cellStyle name="Uwaga 3" xfId="30265" hidden="1"/>
    <cellStyle name="Uwaga 3" xfId="30263" hidden="1"/>
    <cellStyle name="Uwaga 3" xfId="30260" hidden="1"/>
    <cellStyle name="Uwaga 3" xfId="30250" hidden="1"/>
    <cellStyle name="Uwaga 3" xfId="30247" hidden="1"/>
    <cellStyle name="Uwaga 3" xfId="30244" hidden="1"/>
    <cellStyle name="Uwaga 3" xfId="30235" hidden="1"/>
    <cellStyle name="Uwaga 3" xfId="30233" hidden="1"/>
    <cellStyle name="Uwaga 3" xfId="30230" hidden="1"/>
    <cellStyle name="Uwaga 3" xfId="30220" hidden="1"/>
    <cellStyle name="Uwaga 3" xfId="30218" hidden="1"/>
    <cellStyle name="Uwaga 3" xfId="30216" hidden="1"/>
    <cellStyle name="Uwaga 3" xfId="30205" hidden="1"/>
    <cellStyle name="Uwaga 3" xfId="30203" hidden="1"/>
    <cellStyle name="Uwaga 3" xfId="30201" hidden="1"/>
    <cellStyle name="Uwaga 3" xfId="30190" hidden="1"/>
    <cellStyle name="Uwaga 3" xfId="30188" hidden="1"/>
    <cellStyle name="Uwaga 3" xfId="30186" hidden="1"/>
    <cellStyle name="Uwaga 3" xfId="30175" hidden="1"/>
    <cellStyle name="Uwaga 3" xfId="30173" hidden="1"/>
    <cellStyle name="Uwaga 3" xfId="30171" hidden="1"/>
    <cellStyle name="Uwaga 3" xfId="30160" hidden="1"/>
    <cellStyle name="Uwaga 3" xfId="30158" hidden="1"/>
    <cellStyle name="Uwaga 3" xfId="30156" hidden="1"/>
    <cellStyle name="Uwaga 3" xfId="30145" hidden="1"/>
    <cellStyle name="Uwaga 3" xfId="30143" hidden="1"/>
    <cellStyle name="Uwaga 3" xfId="30140" hidden="1"/>
    <cellStyle name="Uwaga 3" xfId="30130" hidden="1"/>
    <cellStyle name="Uwaga 3" xfId="30127" hidden="1"/>
    <cellStyle name="Uwaga 3" xfId="30124" hidden="1"/>
    <cellStyle name="Uwaga 3" xfId="30115" hidden="1"/>
    <cellStyle name="Uwaga 3" xfId="30112" hidden="1"/>
    <cellStyle name="Uwaga 3" xfId="30109" hidden="1"/>
    <cellStyle name="Uwaga 3" xfId="30100" hidden="1"/>
    <cellStyle name="Uwaga 3" xfId="30098" hidden="1"/>
    <cellStyle name="Uwaga 3" xfId="30096" hidden="1"/>
    <cellStyle name="Uwaga 3" xfId="30085" hidden="1"/>
    <cellStyle name="Uwaga 3" xfId="30082" hidden="1"/>
    <cellStyle name="Uwaga 3" xfId="30079" hidden="1"/>
    <cellStyle name="Uwaga 3" xfId="30070" hidden="1"/>
    <cellStyle name="Uwaga 3" xfId="30067" hidden="1"/>
    <cellStyle name="Uwaga 3" xfId="30064" hidden="1"/>
    <cellStyle name="Uwaga 3" xfId="30055" hidden="1"/>
    <cellStyle name="Uwaga 3" xfId="30052" hidden="1"/>
    <cellStyle name="Uwaga 3" xfId="30049" hidden="1"/>
    <cellStyle name="Uwaga 3" xfId="30042" hidden="1"/>
    <cellStyle name="Uwaga 3" xfId="30038" hidden="1"/>
    <cellStyle name="Uwaga 3" xfId="30035" hidden="1"/>
    <cellStyle name="Uwaga 3" xfId="30027" hidden="1"/>
    <cellStyle name="Uwaga 3" xfId="30023" hidden="1"/>
    <cellStyle name="Uwaga 3" xfId="30020" hidden="1"/>
    <cellStyle name="Uwaga 3" xfId="30012" hidden="1"/>
    <cellStyle name="Uwaga 3" xfId="30008" hidden="1"/>
    <cellStyle name="Uwaga 3" xfId="30004" hidden="1"/>
    <cellStyle name="Uwaga 3" xfId="29997" hidden="1"/>
    <cellStyle name="Uwaga 3" xfId="29993" hidden="1"/>
    <cellStyle name="Uwaga 3" xfId="29990" hidden="1"/>
    <cellStyle name="Uwaga 3" xfId="29982" hidden="1"/>
    <cellStyle name="Uwaga 3" xfId="29978" hidden="1"/>
    <cellStyle name="Uwaga 3" xfId="29975" hidden="1"/>
    <cellStyle name="Uwaga 3" xfId="29966" hidden="1"/>
    <cellStyle name="Uwaga 3" xfId="29961" hidden="1"/>
    <cellStyle name="Uwaga 3" xfId="29957" hidden="1"/>
    <cellStyle name="Uwaga 3" xfId="29951" hidden="1"/>
    <cellStyle name="Uwaga 3" xfId="29946" hidden="1"/>
    <cellStyle name="Uwaga 3" xfId="29942" hidden="1"/>
    <cellStyle name="Uwaga 3" xfId="29936" hidden="1"/>
    <cellStyle name="Uwaga 3" xfId="29931" hidden="1"/>
    <cellStyle name="Uwaga 3" xfId="29927" hidden="1"/>
    <cellStyle name="Uwaga 3" xfId="29922" hidden="1"/>
    <cellStyle name="Uwaga 3" xfId="29918" hidden="1"/>
    <cellStyle name="Uwaga 3" xfId="29914" hidden="1"/>
    <cellStyle name="Uwaga 3" xfId="29907" hidden="1"/>
    <cellStyle name="Uwaga 3" xfId="29902" hidden="1"/>
    <cellStyle name="Uwaga 3" xfId="29898" hidden="1"/>
    <cellStyle name="Uwaga 3" xfId="29891" hidden="1"/>
    <cellStyle name="Uwaga 3" xfId="29886" hidden="1"/>
    <cellStyle name="Uwaga 3" xfId="29882" hidden="1"/>
    <cellStyle name="Uwaga 3" xfId="29877" hidden="1"/>
    <cellStyle name="Uwaga 3" xfId="29872" hidden="1"/>
    <cellStyle name="Uwaga 3" xfId="29868" hidden="1"/>
    <cellStyle name="Uwaga 3" xfId="29862" hidden="1"/>
    <cellStyle name="Uwaga 3" xfId="29858" hidden="1"/>
    <cellStyle name="Uwaga 3" xfId="29855" hidden="1"/>
    <cellStyle name="Uwaga 3" xfId="29848" hidden="1"/>
    <cellStyle name="Uwaga 3" xfId="29843" hidden="1"/>
    <cellStyle name="Uwaga 3" xfId="29838" hidden="1"/>
    <cellStyle name="Uwaga 3" xfId="29832" hidden="1"/>
    <cellStyle name="Uwaga 3" xfId="29827" hidden="1"/>
    <cellStyle name="Uwaga 3" xfId="29822" hidden="1"/>
    <cellStyle name="Uwaga 3" xfId="29817" hidden="1"/>
    <cellStyle name="Uwaga 3" xfId="29812" hidden="1"/>
    <cellStyle name="Uwaga 3" xfId="29807" hidden="1"/>
    <cellStyle name="Uwaga 3" xfId="29803" hidden="1"/>
    <cellStyle name="Uwaga 3" xfId="29799" hidden="1"/>
    <cellStyle name="Uwaga 3" xfId="29794" hidden="1"/>
    <cellStyle name="Uwaga 3" xfId="29787" hidden="1"/>
    <cellStyle name="Uwaga 3" xfId="29782" hidden="1"/>
    <cellStyle name="Uwaga 3" xfId="29777" hidden="1"/>
    <cellStyle name="Uwaga 3" xfId="29771" hidden="1"/>
    <cellStyle name="Uwaga 3" xfId="29766"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30524" hidden="1"/>
    <cellStyle name="Uwaga 3" xfId="30522" hidden="1"/>
    <cellStyle name="Uwaga 3" xfId="30520" hidden="1"/>
    <cellStyle name="Uwaga 3" xfId="30507" hidden="1"/>
    <cellStyle name="Uwaga 3" xfId="30506" hidden="1"/>
    <cellStyle name="Uwaga 3" xfId="30505" hidden="1"/>
    <cellStyle name="Uwaga 3" xfId="30492" hidden="1"/>
    <cellStyle name="Uwaga 3" xfId="30491" hidden="1"/>
    <cellStyle name="Uwaga 3" xfId="30490" hidden="1"/>
    <cellStyle name="Uwaga 3" xfId="30478" hidden="1"/>
    <cellStyle name="Uwaga 3" xfId="30476" hidden="1"/>
    <cellStyle name="Uwaga 3" xfId="30475" hidden="1"/>
    <cellStyle name="Uwaga 3" xfId="30462" hidden="1"/>
    <cellStyle name="Uwaga 3" xfId="30461" hidden="1"/>
    <cellStyle name="Uwaga 3" xfId="30460" hidden="1"/>
    <cellStyle name="Uwaga 3" xfId="30448" hidden="1"/>
    <cellStyle name="Uwaga 3" xfId="30446" hidden="1"/>
    <cellStyle name="Uwaga 3" xfId="30444" hidden="1"/>
    <cellStyle name="Uwaga 3" xfId="30433" hidden="1"/>
    <cellStyle name="Uwaga 3" xfId="30431" hidden="1"/>
    <cellStyle name="Uwaga 3" xfId="30429" hidden="1"/>
    <cellStyle name="Uwaga 3" xfId="30418" hidden="1"/>
    <cellStyle name="Uwaga 3" xfId="30416" hidden="1"/>
    <cellStyle name="Uwaga 3" xfId="30414" hidden="1"/>
    <cellStyle name="Uwaga 3" xfId="30403" hidden="1"/>
    <cellStyle name="Uwaga 3" xfId="30401" hidden="1"/>
    <cellStyle name="Uwaga 3" xfId="30399" hidden="1"/>
    <cellStyle name="Uwaga 3" xfId="30388" hidden="1"/>
    <cellStyle name="Uwaga 3" xfId="30386" hidden="1"/>
    <cellStyle name="Uwaga 3" xfId="30384" hidden="1"/>
    <cellStyle name="Uwaga 3" xfId="30373" hidden="1"/>
    <cellStyle name="Uwaga 3" xfId="30371" hidden="1"/>
    <cellStyle name="Uwaga 3" xfId="30369" hidden="1"/>
    <cellStyle name="Uwaga 3" xfId="30358" hidden="1"/>
    <cellStyle name="Uwaga 3" xfId="30356" hidden="1"/>
    <cellStyle name="Uwaga 3" xfId="30354" hidden="1"/>
    <cellStyle name="Uwaga 3" xfId="30343" hidden="1"/>
    <cellStyle name="Uwaga 3" xfId="30341" hidden="1"/>
    <cellStyle name="Uwaga 3" xfId="30339" hidden="1"/>
    <cellStyle name="Uwaga 3" xfId="30328" hidden="1"/>
    <cellStyle name="Uwaga 3" xfId="30326" hidden="1"/>
    <cellStyle name="Uwaga 3" xfId="30324" hidden="1"/>
    <cellStyle name="Uwaga 3" xfId="30313" hidden="1"/>
    <cellStyle name="Uwaga 3" xfId="30311" hidden="1"/>
    <cellStyle name="Uwaga 3" xfId="30309" hidden="1"/>
    <cellStyle name="Uwaga 3" xfId="30298" hidden="1"/>
    <cellStyle name="Uwaga 3" xfId="30296" hidden="1"/>
    <cellStyle name="Uwaga 3" xfId="30294" hidden="1"/>
    <cellStyle name="Uwaga 3" xfId="30283" hidden="1"/>
    <cellStyle name="Uwaga 3" xfId="30281" hidden="1"/>
    <cellStyle name="Uwaga 3" xfId="30279" hidden="1"/>
    <cellStyle name="Uwaga 3" xfId="30268" hidden="1"/>
    <cellStyle name="Uwaga 3" xfId="30266" hidden="1"/>
    <cellStyle name="Uwaga 3" xfId="30264" hidden="1"/>
    <cellStyle name="Uwaga 3" xfId="30253" hidden="1"/>
    <cellStyle name="Uwaga 3" xfId="30251" hidden="1"/>
    <cellStyle name="Uwaga 3" xfId="30249" hidden="1"/>
    <cellStyle name="Uwaga 3" xfId="30238" hidden="1"/>
    <cellStyle name="Uwaga 3" xfId="30236" hidden="1"/>
    <cellStyle name="Uwaga 3" xfId="30234" hidden="1"/>
    <cellStyle name="Uwaga 3" xfId="30223" hidden="1"/>
    <cellStyle name="Uwaga 3" xfId="30221" hidden="1"/>
    <cellStyle name="Uwaga 3" xfId="30219" hidden="1"/>
    <cellStyle name="Uwaga 3" xfId="30208" hidden="1"/>
    <cellStyle name="Uwaga 3" xfId="30206" hidden="1"/>
    <cellStyle name="Uwaga 3" xfId="30204" hidden="1"/>
    <cellStyle name="Uwaga 3" xfId="30193" hidden="1"/>
    <cellStyle name="Uwaga 3" xfId="30191" hidden="1"/>
    <cellStyle name="Uwaga 3" xfId="30189" hidden="1"/>
    <cellStyle name="Uwaga 3" xfId="30178" hidden="1"/>
    <cellStyle name="Uwaga 3" xfId="30176" hidden="1"/>
    <cellStyle name="Uwaga 3" xfId="30174" hidden="1"/>
    <cellStyle name="Uwaga 3" xfId="30163" hidden="1"/>
    <cellStyle name="Uwaga 3" xfId="30161" hidden="1"/>
    <cellStyle name="Uwaga 3" xfId="30159" hidden="1"/>
    <cellStyle name="Uwaga 3" xfId="30148" hidden="1"/>
    <cellStyle name="Uwaga 3" xfId="30146" hidden="1"/>
    <cellStyle name="Uwaga 3" xfId="30144" hidden="1"/>
    <cellStyle name="Uwaga 3" xfId="30133" hidden="1"/>
    <cellStyle name="Uwaga 3" xfId="30131" hidden="1"/>
    <cellStyle name="Uwaga 3" xfId="30128" hidden="1"/>
    <cellStyle name="Uwaga 3" xfId="30118" hidden="1"/>
    <cellStyle name="Uwaga 3" xfId="30116" hidden="1"/>
    <cellStyle name="Uwaga 3" xfId="30114" hidden="1"/>
    <cellStyle name="Uwaga 3" xfId="30103" hidden="1"/>
    <cellStyle name="Uwaga 3" xfId="30101" hidden="1"/>
    <cellStyle name="Uwaga 3" xfId="30099" hidden="1"/>
    <cellStyle name="Uwaga 3" xfId="30088" hidden="1"/>
    <cellStyle name="Uwaga 3" xfId="30086" hidden="1"/>
    <cellStyle name="Uwaga 3" xfId="30083" hidden="1"/>
    <cellStyle name="Uwaga 3" xfId="30073" hidden="1"/>
    <cellStyle name="Uwaga 3" xfId="30071" hidden="1"/>
    <cellStyle name="Uwaga 3" xfId="30068" hidden="1"/>
    <cellStyle name="Uwaga 3" xfId="30058" hidden="1"/>
    <cellStyle name="Uwaga 3" xfId="30056" hidden="1"/>
    <cellStyle name="Uwaga 3" xfId="30053" hidden="1"/>
    <cellStyle name="Uwaga 3" xfId="30044" hidden="1"/>
    <cellStyle name="Uwaga 3" xfId="30041" hidden="1"/>
    <cellStyle name="Uwaga 3" xfId="30037" hidden="1"/>
    <cellStyle name="Uwaga 3" xfId="30029" hidden="1"/>
    <cellStyle name="Uwaga 3" xfId="30026" hidden="1"/>
    <cellStyle name="Uwaga 3" xfId="30022" hidden="1"/>
    <cellStyle name="Uwaga 3" xfId="30014" hidden="1"/>
    <cellStyle name="Uwaga 3" xfId="30011" hidden="1"/>
    <cellStyle name="Uwaga 3" xfId="30007" hidden="1"/>
    <cellStyle name="Uwaga 3" xfId="29999" hidden="1"/>
    <cellStyle name="Uwaga 3" xfId="29996" hidden="1"/>
    <cellStyle name="Uwaga 3" xfId="29992" hidden="1"/>
    <cellStyle name="Uwaga 3" xfId="29984" hidden="1"/>
    <cellStyle name="Uwaga 3" xfId="29981" hidden="1"/>
    <cellStyle name="Uwaga 3" xfId="29977" hidden="1"/>
    <cellStyle name="Uwaga 3" xfId="29969" hidden="1"/>
    <cellStyle name="Uwaga 3" xfId="29965" hidden="1"/>
    <cellStyle name="Uwaga 3" xfId="29960" hidden="1"/>
    <cellStyle name="Uwaga 3" xfId="29954" hidden="1"/>
    <cellStyle name="Uwaga 3" xfId="29950" hidden="1"/>
    <cellStyle name="Uwaga 3" xfId="29945" hidden="1"/>
    <cellStyle name="Uwaga 3" xfId="29939" hidden="1"/>
    <cellStyle name="Uwaga 3" xfId="29935" hidden="1"/>
    <cellStyle name="Uwaga 3" xfId="29930" hidden="1"/>
    <cellStyle name="Uwaga 3" xfId="29924" hidden="1"/>
    <cellStyle name="Uwaga 3" xfId="29921" hidden="1"/>
    <cellStyle name="Uwaga 3" xfId="29917" hidden="1"/>
    <cellStyle name="Uwaga 3" xfId="29909" hidden="1"/>
    <cellStyle name="Uwaga 3" xfId="29906" hidden="1"/>
    <cellStyle name="Uwaga 3" xfId="29901" hidden="1"/>
    <cellStyle name="Uwaga 3" xfId="29894" hidden="1"/>
    <cellStyle name="Uwaga 3" xfId="29890" hidden="1"/>
    <cellStyle name="Uwaga 3" xfId="29885" hidden="1"/>
    <cellStyle name="Uwaga 3" xfId="29879" hidden="1"/>
    <cellStyle name="Uwaga 3" xfId="29875" hidden="1"/>
    <cellStyle name="Uwaga 3" xfId="29870" hidden="1"/>
    <cellStyle name="Uwaga 3" xfId="29864" hidden="1"/>
    <cellStyle name="Uwaga 3" xfId="29861" hidden="1"/>
    <cellStyle name="Uwaga 3" xfId="29857" hidden="1"/>
    <cellStyle name="Uwaga 3" xfId="29849" hidden="1"/>
    <cellStyle name="Uwaga 3" xfId="29844" hidden="1"/>
    <cellStyle name="Uwaga 3" xfId="29839" hidden="1"/>
    <cellStyle name="Uwaga 3" xfId="29834" hidden="1"/>
    <cellStyle name="Uwaga 3" xfId="29829" hidden="1"/>
    <cellStyle name="Uwaga 3" xfId="29824" hidden="1"/>
    <cellStyle name="Uwaga 3" xfId="29819" hidden="1"/>
    <cellStyle name="Uwaga 3" xfId="29814" hidden="1"/>
    <cellStyle name="Uwaga 3" xfId="29809" hidden="1"/>
    <cellStyle name="Uwaga 3" xfId="29804" hidden="1"/>
    <cellStyle name="Uwaga 3" xfId="29800" hidden="1"/>
    <cellStyle name="Uwaga 3" xfId="29795" hidden="1"/>
    <cellStyle name="Uwaga 3" xfId="29788" hidden="1"/>
    <cellStyle name="Uwaga 3" xfId="29783" hidden="1"/>
    <cellStyle name="Uwaga 3" xfId="29778" hidden="1"/>
    <cellStyle name="Uwaga 3" xfId="29773" hidden="1"/>
    <cellStyle name="Uwaga 3" xfId="29768" hidden="1"/>
    <cellStyle name="Uwaga 3" xfId="29763" hidden="1"/>
    <cellStyle name="Uwaga 3" xfId="29758" hidden="1"/>
    <cellStyle name="Uwaga 3" xfId="29753" hidden="1"/>
    <cellStyle name="Uwaga 3" xfId="29748" hidden="1"/>
    <cellStyle name="Uwaga 3" xfId="29744" hidden="1"/>
    <cellStyle name="Uwaga 3" xfId="29739" hidden="1"/>
    <cellStyle name="Uwaga 3" xfId="29734" hidden="1"/>
    <cellStyle name="Uwaga 3" xfId="29729" hidden="1"/>
    <cellStyle name="Uwaga 3" xfId="29725" hidden="1"/>
    <cellStyle name="Uwaga 3" xfId="29721" hidden="1"/>
    <cellStyle name="Uwaga 3" xfId="29714" hidden="1"/>
    <cellStyle name="Uwaga 3" xfId="29710" hidden="1"/>
    <cellStyle name="Uwaga 3" xfId="29705" hidden="1"/>
    <cellStyle name="Uwaga 3" xfId="29699" hidden="1"/>
    <cellStyle name="Uwaga 3" xfId="29695" hidden="1"/>
    <cellStyle name="Uwaga 3" xfId="29690" hidden="1"/>
    <cellStyle name="Uwaga 3" xfId="29684" hidden="1"/>
    <cellStyle name="Uwaga 3" xfId="29680" hidden="1"/>
    <cellStyle name="Uwaga 3" xfId="29676" hidden="1"/>
    <cellStyle name="Uwaga 3" xfId="29669" hidden="1"/>
    <cellStyle name="Uwaga 3" xfId="29665" hidden="1"/>
    <cellStyle name="Uwaga 3" xfId="29661" hidden="1"/>
    <cellStyle name="Uwaga 3" xfId="30528" hidden="1"/>
    <cellStyle name="Uwaga 3" xfId="30527" hidden="1"/>
    <cellStyle name="Uwaga 3" xfId="30525" hidden="1"/>
    <cellStyle name="Uwaga 3" xfId="30512" hidden="1"/>
    <cellStyle name="Uwaga 3" xfId="30510"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6" hidden="1"/>
    <cellStyle name="Uwaga 3" xfId="30464" hidden="1"/>
    <cellStyle name="Uwaga 3" xfId="30463" hidden="1"/>
    <cellStyle name="Uwaga 3" xfId="30450" hidden="1"/>
    <cellStyle name="Uwaga 3" xfId="30449" hidden="1"/>
    <cellStyle name="Uwaga 3" xfId="30447" hidden="1"/>
    <cellStyle name="Uwaga 3" xfId="30435" hidden="1"/>
    <cellStyle name="Uwaga 3" xfId="30434" hidden="1"/>
    <cellStyle name="Uwaga 3" xfId="30432" hidden="1"/>
    <cellStyle name="Uwaga 3" xfId="30420" hidden="1"/>
    <cellStyle name="Uwaga 3" xfId="30419" hidden="1"/>
    <cellStyle name="Uwaga 3" xfId="30417" hidden="1"/>
    <cellStyle name="Uwaga 3" xfId="30405" hidden="1"/>
    <cellStyle name="Uwaga 3" xfId="30404" hidden="1"/>
    <cellStyle name="Uwaga 3" xfId="30402" hidden="1"/>
    <cellStyle name="Uwaga 3" xfId="30390" hidden="1"/>
    <cellStyle name="Uwaga 3" xfId="30389" hidden="1"/>
    <cellStyle name="Uwaga 3" xfId="30387" hidden="1"/>
    <cellStyle name="Uwaga 3" xfId="30375" hidden="1"/>
    <cellStyle name="Uwaga 3" xfId="30374" hidden="1"/>
    <cellStyle name="Uwaga 3" xfId="30372" hidden="1"/>
    <cellStyle name="Uwaga 3" xfId="30360" hidden="1"/>
    <cellStyle name="Uwaga 3" xfId="30359" hidden="1"/>
    <cellStyle name="Uwaga 3" xfId="30357" hidden="1"/>
    <cellStyle name="Uwaga 3" xfId="30345" hidden="1"/>
    <cellStyle name="Uwaga 3" xfId="30344" hidden="1"/>
    <cellStyle name="Uwaga 3" xfId="30342" hidden="1"/>
    <cellStyle name="Uwaga 3" xfId="30330" hidden="1"/>
    <cellStyle name="Uwaga 3" xfId="30329" hidden="1"/>
    <cellStyle name="Uwaga 3" xfId="30327" hidden="1"/>
    <cellStyle name="Uwaga 3" xfId="30315" hidden="1"/>
    <cellStyle name="Uwaga 3" xfId="30314" hidden="1"/>
    <cellStyle name="Uwaga 3" xfId="30312" hidden="1"/>
    <cellStyle name="Uwaga 3" xfId="30300" hidden="1"/>
    <cellStyle name="Uwaga 3" xfId="30299" hidden="1"/>
    <cellStyle name="Uwaga 3" xfId="30297" hidden="1"/>
    <cellStyle name="Uwaga 3" xfId="30285" hidden="1"/>
    <cellStyle name="Uwaga 3" xfId="30284" hidden="1"/>
    <cellStyle name="Uwaga 3" xfId="30282" hidden="1"/>
    <cellStyle name="Uwaga 3" xfId="30270" hidden="1"/>
    <cellStyle name="Uwaga 3" xfId="30269" hidden="1"/>
    <cellStyle name="Uwaga 3" xfId="30267" hidden="1"/>
    <cellStyle name="Uwaga 3" xfId="30255" hidden="1"/>
    <cellStyle name="Uwaga 3" xfId="30254" hidden="1"/>
    <cellStyle name="Uwaga 3" xfId="30252" hidden="1"/>
    <cellStyle name="Uwaga 3" xfId="30240" hidden="1"/>
    <cellStyle name="Uwaga 3" xfId="30239" hidden="1"/>
    <cellStyle name="Uwaga 3" xfId="30237" hidden="1"/>
    <cellStyle name="Uwaga 3" xfId="30225" hidden="1"/>
    <cellStyle name="Uwaga 3" xfId="30224" hidden="1"/>
    <cellStyle name="Uwaga 3" xfId="30222" hidden="1"/>
    <cellStyle name="Uwaga 3" xfId="30210" hidden="1"/>
    <cellStyle name="Uwaga 3" xfId="30209" hidden="1"/>
    <cellStyle name="Uwaga 3" xfId="30207" hidden="1"/>
    <cellStyle name="Uwaga 3" xfId="30195" hidden="1"/>
    <cellStyle name="Uwaga 3" xfId="30194" hidden="1"/>
    <cellStyle name="Uwaga 3" xfId="30192" hidden="1"/>
    <cellStyle name="Uwaga 3" xfId="30180" hidden="1"/>
    <cellStyle name="Uwaga 3" xfId="30179" hidden="1"/>
    <cellStyle name="Uwaga 3" xfId="30177" hidden="1"/>
    <cellStyle name="Uwaga 3" xfId="30165" hidden="1"/>
    <cellStyle name="Uwaga 3" xfId="30164" hidden="1"/>
    <cellStyle name="Uwaga 3" xfId="30162" hidden="1"/>
    <cellStyle name="Uwaga 3" xfId="30150" hidden="1"/>
    <cellStyle name="Uwaga 3" xfId="30149" hidden="1"/>
    <cellStyle name="Uwaga 3" xfId="30147" hidden="1"/>
    <cellStyle name="Uwaga 3" xfId="30135" hidden="1"/>
    <cellStyle name="Uwaga 3" xfId="30134" hidden="1"/>
    <cellStyle name="Uwaga 3" xfId="30132" hidden="1"/>
    <cellStyle name="Uwaga 3" xfId="30120" hidden="1"/>
    <cellStyle name="Uwaga 3" xfId="30119" hidden="1"/>
    <cellStyle name="Uwaga 3" xfId="30117" hidden="1"/>
    <cellStyle name="Uwaga 3" xfId="30105" hidden="1"/>
    <cellStyle name="Uwaga 3" xfId="30104" hidden="1"/>
    <cellStyle name="Uwaga 3" xfId="30102" hidden="1"/>
    <cellStyle name="Uwaga 3" xfId="30090" hidden="1"/>
    <cellStyle name="Uwaga 3" xfId="30089" hidden="1"/>
    <cellStyle name="Uwaga 3" xfId="30087" hidden="1"/>
    <cellStyle name="Uwaga 3" xfId="30075" hidden="1"/>
    <cellStyle name="Uwaga 3" xfId="30074" hidden="1"/>
    <cellStyle name="Uwaga 3" xfId="30072" hidden="1"/>
    <cellStyle name="Uwaga 3" xfId="30060" hidden="1"/>
    <cellStyle name="Uwaga 3" xfId="30059" hidden="1"/>
    <cellStyle name="Uwaga 3" xfId="30057" hidden="1"/>
    <cellStyle name="Uwaga 3" xfId="30045" hidden="1"/>
    <cellStyle name="Uwaga 3" xfId="30043" hidden="1"/>
    <cellStyle name="Uwaga 3" xfId="30040" hidden="1"/>
    <cellStyle name="Uwaga 3" xfId="30030" hidden="1"/>
    <cellStyle name="Uwaga 3" xfId="30028" hidden="1"/>
    <cellStyle name="Uwaga 3" xfId="30025" hidden="1"/>
    <cellStyle name="Uwaga 3" xfId="30015" hidden="1"/>
    <cellStyle name="Uwaga 3" xfId="30013" hidden="1"/>
    <cellStyle name="Uwaga 3" xfId="30010" hidden="1"/>
    <cellStyle name="Uwaga 3" xfId="30000" hidden="1"/>
    <cellStyle name="Uwaga 3" xfId="29998" hidden="1"/>
    <cellStyle name="Uwaga 3" xfId="29995" hidden="1"/>
    <cellStyle name="Uwaga 3" xfId="29985" hidden="1"/>
    <cellStyle name="Uwaga 3" xfId="29983" hidden="1"/>
    <cellStyle name="Uwaga 3" xfId="29980" hidden="1"/>
    <cellStyle name="Uwaga 3" xfId="29970" hidden="1"/>
    <cellStyle name="Uwaga 3" xfId="29968" hidden="1"/>
    <cellStyle name="Uwaga 3" xfId="29964" hidden="1"/>
    <cellStyle name="Uwaga 3" xfId="29955" hidden="1"/>
    <cellStyle name="Uwaga 3" xfId="29952" hidden="1"/>
    <cellStyle name="Uwaga 3" xfId="29948" hidden="1"/>
    <cellStyle name="Uwaga 3" xfId="29940" hidden="1"/>
    <cellStyle name="Uwaga 3" xfId="29938" hidden="1"/>
    <cellStyle name="Uwaga 3" xfId="29934" hidden="1"/>
    <cellStyle name="Uwaga 3" xfId="29925" hidden="1"/>
    <cellStyle name="Uwaga 3" xfId="29923" hidden="1"/>
    <cellStyle name="Uwaga 3" xfId="29920" hidden="1"/>
    <cellStyle name="Uwaga 3" xfId="29910" hidden="1"/>
    <cellStyle name="Uwaga 3" xfId="29908" hidden="1"/>
    <cellStyle name="Uwaga 3" xfId="29903" hidden="1"/>
    <cellStyle name="Uwaga 3" xfId="29895" hidden="1"/>
    <cellStyle name="Uwaga 3" xfId="29893" hidden="1"/>
    <cellStyle name="Uwaga 3" xfId="29888" hidden="1"/>
    <cellStyle name="Uwaga 3" xfId="29880" hidden="1"/>
    <cellStyle name="Uwaga 3" xfId="29878" hidden="1"/>
    <cellStyle name="Uwaga 3" xfId="29873" hidden="1"/>
    <cellStyle name="Uwaga 3" xfId="29865" hidden="1"/>
    <cellStyle name="Uwaga 3" xfId="29863" hidden="1"/>
    <cellStyle name="Uwaga 3" xfId="29859" hidden="1"/>
    <cellStyle name="Uwaga 3" xfId="29850" hidden="1"/>
    <cellStyle name="Uwaga 3" xfId="29847" hidden="1"/>
    <cellStyle name="Uwaga 3" xfId="29842" hidden="1"/>
    <cellStyle name="Uwaga 3" xfId="29835" hidden="1"/>
    <cellStyle name="Uwaga 3" xfId="29831" hidden="1"/>
    <cellStyle name="Uwaga 3" xfId="29826" hidden="1"/>
    <cellStyle name="Uwaga 3" xfId="29820" hidden="1"/>
    <cellStyle name="Uwaga 3" xfId="29816" hidden="1"/>
    <cellStyle name="Uwaga 3" xfId="29811" hidden="1"/>
    <cellStyle name="Uwaga 3" xfId="29805" hidden="1"/>
    <cellStyle name="Uwaga 3" xfId="29802" hidden="1"/>
    <cellStyle name="Uwaga 3" xfId="29798" hidden="1"/>
    <cellStyle name="Uwaga 3" xfId="29789" hidden="1"/>
    <cellStyle name="Uwaga 3" xfId="29784" hidden="1"/>
    <cellStyle name="Uwaga 3" xfId="29779" hidden="1"/>
    <cellStyle name="Uwaga 3" xfId="29774" hidden="1"/>
    <cellStyle name="Uwaga 3" xfId="29769" hidden="1"/>
    <cellStyle name="Uwaga 3" xfId="29764" hidden="1"/>
    <cellStyle name="Uwaga 3" xfId="29759" hidden="1"/>
    <cellStyle name="Uwaga 3" xfId="29754" hidden="1"/>
    <cellStyle name="Uwaga 3" xfId="29749" hidden="1"/>
    <cellStyle name="Uwaga 3" xfId="29745" hidden="1"/>
    <cellStyle name="Uwaga 3" xfId="29740" hidden="1"/>
    <cellStyle name="Uwaga 3" xfId="29735" hidden="1"/>
    <cellStyle name="Uwaga 3" xfId="29730" hidden="1"/>
    <cellStyle name="Uwaga 3" xfId="29726" hidden="1"/>
    <cellStyle name="Uwaga 3" xfId="29722" hidden="1"/>
    <cellStyle name="Uwaga 3" xfId="29715" hidden="1"/>
    <cellStyle name="Uwaga 3" xfId="29711" hidden="1"/>
    <cellStyle name="Uwaga 3" xfId="29706" hidden="1"/>
    <cellStyle name="Uwaga 3" xfId="29700" hidden="1"/>
    <cellStyle name="Uwaga 3" xfId="29696" hidden="1"/>
    <cellStyle name="Uwaga 3" xfId="29691" hidden="1"/>
    <cellStyle name="Uwaga 3" xfId="29685" hidden="1"/>
    <cellStyle name="Uwaga 3" xfId="29681" hidden="1"/>
    <cellStyle name="Uwaga 3" xfId="29677" hidden="1"/>
    <cellStyle name="Uwaga 3" xfId="29670" hidden="1"/>
    <cellStyle name="Uwaga 3" xfId="29666" hidden="1"/>
    <cellStyle name="Uwaga 3" xfId="29662" hidden="1"/>
    <cellStyle name="Uwaga 3" xfId="28602" hidden="1"/>
    <cellStyle name="Uwaga 3" xfId="28601" hidden="1"/>
    <cellStyle name="Uwaga 3" xfId="28600" hidden="1"/>
    <cellStyle name="Uwaga 3" xfId="28593" hidden="1"/>
    <cellStyle name="Uwaga 3" xfId="28592" hidden="1"/>
    <cellStyle name="Uwaga 3" xfId="28591" hidden="1"/>
    <cellStyle name="Uwaga 3" xfId="28584" hidden="1"/>
    <cellStyle name="Uwaga 3" xfId="28583" hidden="1"/>
    <cellStyle name="Uwaga 3" xfId="28582" hidden="1"/>
    <cellStyle name="Uwaga 3" xfId="28575" hidden="1"/>
    <cellStyle name="Uwaga 3" xfId="28574" hidden="1"/>
    <cellStyle name="Uwaga 3" xfId="28573" hidden="1"/>
    <cellStyle name="Uwaga 3" xfId="28566" hidden="1"/>
    <cellStyle name="Uwaga 3" xfId="28565" hidden="1"/>
    <cellStyle name="Uwaga 3" xfId="28564" hidden="1"/>
    <cellStyle name="Uwaga 3" xfId="28557" hidden="1"/>
    <cellStyle name="Uwaga 3" xfId="28556" hidden="1"/>
    <cellStyle name="Uwaga 3" xfId="28554" hidden="1"/>
    <cellStyle name="Uwaga 3" xfId="28548" hidden="1"/>
    <cellStyle name="Uwaga 3" xfId="28547" hidden="1"/>
    <cellStyle name="Uwaga 3" xfId="28545" hidden="1"/>
    <cellStyle name="Uwaga 3" xfId="28539" hidden="1"/>
    <cellStyle name="Uwaga 3" xfId="28538" hidden="1"/>
    <cellStyle name="Uwaga 3" xfId="28536" hidden="1"/>
    <cellStyle name="Uwaga 3" xfId="28530" hidden="1"/>
    <cellStyle name="Uwaga 3" xfId="28529" hidden="1"/>
    <cellStyle name="Uwaga 3" xfId="28527" hidden="1"/>
    <cellStyle name="Uwaga 3" xfId="28521" hidden="1"/>
    <cellStyle name="Uwaga 3" xfId="28520" hidden="1"/>
    <cellStyle name="Uwaga 3" xfId="28518" hidden="1"/>
    <cellStyle name="Uwaga 3" xfId="28512" hidden="1"/>
    <cellStyle name="Uwaga 3" xfId="28511" hidden="1"/>
    <cellStyle name="Uwaga 3" xfId="28509" hidden="1"/>
    <cellStyle name="Uwaga 3" xfId="28503" hidden="1"/>
    <cellStyle name="Uwaga 3" xfId="28502" hidden="1"/>
    <cellStyle name="Uwaga 3" xfId="28500" hidden="1"/>
    <cellStyle name="Uwaga 3" xfId="28494" hidden="1"/>
    <cellStyle name="Uwaga 3" xfId="28493" hidden="1"/>
    <cellStyle name="Uwaga 3" xfId="28491" hidden="1"/>
    <cellStyle name="Uwaga 3" xfId="28485" hidden="1"/>
    <cellStyle name="Uwaga 3" xfId="28484" hidden="1"/>
    <cellStyle name="Uwaga 3" xfId="28482" hidden="1"/>
    <cellStyle name="Uwaga 3" xfId="28476" hidden="1"/>
    <cellStyle name="Uwaga 3" xfId="28475" hidden="1"/>
    <cellStyle name="Uwaga 3" xfId="28473" hidden="1"/>
    <cellStyle name="Uwaga 3" xfId="28467" hidden="1"/>
    <cellStyle name="Uwaga 3" xfId="28466" hidden="1"/>
    <cellStyle name="Uwaga 3" xfId="28464" hidden="1"/>
    <cellStyle name="Uwaga 3" xfId="28458" hidden="1"/>
    <cellStyle name="Uwaga 3" xfId="28457" hidden="1"/>
    <cellStyle name="Uwaga 3" xfId="28455" hidden="1"/>
    <cellStyle name="Uwaga 3" xfId="28449" hidden="1"/>
    <cellStyle name="Uwaga 3" xfId="28448" hidden="1"/>
    <cellStyle name="Uwaga 3" xfId="28445" hidden="1"/>
    <cellStyle name="Uwaga 3" xfId="28440" hidden="1"/>
    <cellStyle name="Uwaga 3" xfId="28438" hidden="1"/>
    <cellStyle name="Uwaga 3" xfId="28435" hidden="1"/>
    <cellStyle name="Uwaga 3" xfId="28431" hidden="1"/>
    <cellStyle name="Uwaga 3" xfId="28430" hidden="1"/>
    <cellStyle name="Uwaga 3" xfId="28427" hidden="1"/>
    <cellStyle name="Uwaga 3" xfId="28422" hidden="1"/>
    <cellStyle name="Uwaga 3" xfId="28421" hidden="1"/>
    <cellStyle name="Uwaga 3" xfId="28419" hidden="1"/>
    <cellStyle name="Uwaga 3" xfId="28413" hidden="1"/>
    <cellStyle name="Uwaga 3" xfId="28412" hidden="1"/>
    <cellStyle name="Uwaga 3" xfId="28410" hidden="1"/>
    <cellStyle name="Uwaga 3" xfId="28404" hidden="1"/>
    <cellStyle name="Uwaga 3" xfId="28403" hidden="1"/>
    <cellStyle name="Uwaga 3" xfId="28401" hidden="1"/>
    <cellStyle name="Uwaga 3" xfId="28395" hidden="1"/>
    <cellStyle name="Uwaga 3" xfId="28394" hidden="1"/>
    <cellStyle name="Uwaga 3" xfId="28392" hidden="1"/>
    <cellStyle name="Uwaga 3" xfId="28386" hidden="1"/>
    <cellStyle name="Uwaga 3" xfId="28385" hidden="1"/>
    <cellStyle name="Uwaga 3" xfId="28383" hidden="1"/>
    <cellStyle name="Uwaga 3" xfId="28377" hidden="1"/>
    <cellStyle name="Uwaga 3" xfId="28376" hidden="1"/>
    <cellStyle name="Uwaga 3" xfId="28373" hidden="1"/>
    <cellStyle name="Uwaga 3" xfId="28368" hidden="1"/>
    <cellStyle name="Uwaga 3" xfId="28366" hidden="1"/>
    <cellStyle name="Uwaga 3" xfId="28363" hidden="1"/>
    <cellStyle name="Uwaga 3" xfId="28359" hidden="1"/>
    <cellStyle name="Uwaga 3" xfId="28357" hidden="1"/>
    <cellStyle name="Uwaga 3" xfId="28354" hidden="1"/>
    <cellStyle name="Uwaga 3" xfId="28350" hidden="1"/>
    <cellStyle name="Uwaga 3" xfId="28349" hidden="1"/>
    <cellStyle name="Uwaga 3" xfId="28347" hidden="1"/>
    <cellStyle name="Uwaga 3" xfId="28341" hidden="1"/>
    <cellStyle name="Uwaga 3" xfId="28339" hidden="1"/>
    <cellStyle name="Uwaga 3" xfId="28336" hidden="1"/>
    <cellStyle name="Uwaga 3" xfId="28332" hidden="1"/>
    <cellStyle name="Uwaga 3" xfId="28330" hidden="1"/>
    <cellStyle name="Uwaga 3" xfId="28327" hidden="1"/>
    <cellStyle name="Uwaga 3" xfId="28323" hidden="1"/>
    <cellStyle name="Uwaga 3" xfId="28321" hidden="1"/>
    <cellStyle name="Uwaga 3" xfId="28318" hidden="1"/>
    <cellStyle name="Uwaga 3" xfId="28314" hidden="1"/>
    <cellStyle name="Uwaga 3" xfId="28312" hidden="1"/>
    <cellStyle name="Uwaga 3" xfId="28310" hidden="1"/>
    <cellStyle name="Uwaga 3" xfId="28305" hidden="1"/>
    <cellStyle name="Uwaga 3" xfId="28303" hidden="1"/>
    <cellStyle name="Uwaga 3" xfId="28301" hidden="1"/>
    <cellStyle name="Uwaga 3" xfId="28296" hidden="1"/>
    <cellStyle name="Uwaga 3" xfId="28294" hidden="1"/>
    <cellStyle name="Uwaga 3" xfId="28291" hidden="1"/>
    <cellStyle name="Uwaga 3" xfId="28287" hidden="1"/>
    <cellStyle name="Uwaga 3" xfId="28285" hidden="1"/>
    <cellStyle name="Uwaga 3" xfId="28283" hidden="1"/>
    <cellStyle name="Uwaga 3" xfId="28278" hidden="1"/>
    <cellStyle name="Uwaga 3" xfId="28276" hidden="1"/>
    <cellStyle name="Uwaga 3" xfId="28274" hidden="1"/>
    <cellStyle name="Uwaga 3" xfId="28268" hidden="1"/>
    <cellStyle name="Uwaga 3" xfId="28265" hidden="1"/>
    <cellStyle name="Uwaga 3" xfId="28262" hidden="1"/>
    <cellStyle name="Uwaga 3" xfId="28259" hidden="1"/>
    <cellStyle name="Uwaga 3" xfId="28256" hidden="1"/>
    <cellStyle name="Uwaga 3" xfId="28253" hidden="1"/>
    <cellStyle name="Uwaga 3" xfId="28250" hidden="1"/>
    <cellStyle name="Uwaga 3" xfId="28247" hidden="1"/>
    <cellStyle name="Uwaga 3" xfId="28244" hidden="1"/>
    <cellStyle name="Uwaga 3" xfId="28242" hidden="1"/>
    <cellStyle name="Uwaga 3" xfId="28240" hidden="1"/>
    <cellStyle name="Uwaga 3" xfId="28237" hidden="1"/>
    <cellStyle name="Uwaga 3" xfId="28233" hidden="1"/>
    <cellStyle name="Uwaga 3" xfId="28230" hidden="1"/>
    <cellStyle name="Uwaga 3" xfId="28227" hidden="1"/>
    <cellStyle name="Uwaga 3" xfId="28223" hidden="1"/>
    <cellStyle name="Uwaga 3" xfId="28220" hidden="1"/>
    <cellStyle name="Uwaga 3" xfId="28217" hidden="1"/>
    <cellStyle name="Uwaga 3" xfId="28215" hidden="1"/>
    <cellStyle name="Uwaga 3" xfId="28212" hidden="1"/>
    <cellStyle name="Uwaga 3" xfId="28209" hidden="1"/>
    <cellStyle name="Uwaga 3" xfId="28206" hidden="1"/>
    <cellStyle name="Uwaga 3" xfId="28204" hidden="1"/>
    <cellStyle name="Uwaga 3" xfId="28202" hidden="1"/>
    <cellStyle name="Uwaga 3" xfId="28197" hidden="1"/>
    <cellStyle name="Uwaga 3" xfId="28194" hidden="1"/>
    <cellStyle name="Uwaga 3" xfId="28191" hidden="1"/>
    <cellStyle name="Uwaga 3" xfId="28187" hidden="1"/>
    <cellStyle name="Uwaga 3" xfId="28184" hidden="1"/>
    <cellStyle name="Uwaga 3" xfId="28181" hidden="1"/>
    <cellStyle name="Uwaga 3" xfId="28178" hidden="1"/>
    <cellStyle name="Uwaga 3" xfId="28175" hidden="1"/>
    <cellStyle name="Uwaga 3" xfId="28172" hidden="1"/>
    <cellStyle name="Uwaga 3" xfId="28170" hidden="1"/>
    <cellStyle name="Uwaga 3" xfId="28168" hidden="1"/>
    <cellStyle name="Uwaga 3" xfId="28165" hidden="1"/>
    <cellStyle name="Uwaga 3" xfId="28160" hidden="1"/>
    <cellStyle name="Uwaga 3" xfId="28157" hidden="1"/>
    <cellStyle name="Uwaga 3" xfId="28154" hidden="1"/>
    <cellStyle name="Uwaga 3" xfId="28150" hidden="1"/>
    <cellStyle name="Uwaga 3" xfId="28147" hidden="1"/>
    <cellStyle name="Uwaga 3" xfId="28145" hidden="1"/>
    <cellStyle name="Uwaga 3" xfId="28142" hidden="1"/>
    <cellStyle name="Uwaga 3" xfId="28139" hidden="1"/>
    <cellStyle name="Uwaga 3" xfId="26171" hidden="1"/>
    <cellStyle name="Uwaga 3" xfId="27149" hidden="1"/>
    <cellStyle name="Uwaga 3" xfId="26203" hidden="1"/>
    <cellStyle name="Uwaga 3" xfId="26163" hidden="1"/>
    <cellStyle name="Uwaga 3" xfId="25269" hidden="1"/>
    <cellStyle name="Uwaga 3" xfId="26195" hidden="1"/>
    <cellStyle name="Uwaga 3" xfId="25273" hidden="1"/>
    <cellStyle name="Uwaga 3" xfId="26151" hidden="1"/>
    <cellStyle name="Uwaga 3" xfId="27129" hidden="1"/>
    <cellStyle name="Uwaga 3" xfId="26210" hidden="1"/>
    <cellStyle name="Uwaga 3" xfId="26206" hidden="1"/>
    <cellStyle name="Uwaga 3" xfId="25262" hidden="1"/>
    <cellStyle name="Uwaga 3" xfId="27144" hidden="1"/>
    <cellStyle name="Uwaga 3" xfId="27140" hidden="1"/>
    <cellStyle name="Uwaga 3" xfId="26158" hidden="1"/>
    <cellStyle name="Uwaga 3" xfId="27136" hidden="1"/>
    <cellStyle name="Uwaga 3" xfId="25248" hidden="1"/>
    <cellStyle name="Uwaga 3" xfId="26215" hidden="1"/>
    <cellStyle name="Uwaga 3" xfId="27192" hidden="1"/>
    <cellStyle name="Uwaga 3" xfId="30615" hidden="1"/>
    <cellStyle name="Uwaga 3" xfId="30616" hidden="1"/>
    <cellStyle name="Uwaga 3" xfId="30618" hidden="1"/>
    <cellStyle name="Uwaga 3" xfId="30630" hidden="1"/>
    <cellStyle name="Uwaga 3" xfId="30631" hidden="1"/>
    <cellStyle name="Uwaga 3" xfId="30636" hidden="1"/>
    <cellStyle name="Uwaga 3" xfId="30645" hidden="1"/>
    <cellStyle name="Uwaga 3" xfId="30646" hidden="1"/>
    <cellStyle name="Uwaga 3" xfId="30651" hidden="1"/>
    <cellStyle name="Uwaga 3" xfId="30660" hidden="1"/>
    <cellStyle name="Uwaga 3" xfId="30661" hidden="1"/>
    <cellStyle name="Uwaga 3" xfId="30662" hidden="1"/>
    <cellStyle name="Uwaga 3" xfId="30675" hidden="1"/>
    <cellStyle name="Uwaga 3" xfId="30680" hidden="1"/>
    <cellStyle name="Uwaga 3" xfId="30685" hidden="1"/>
    <cellStyle name="Uwaga 3" xfId="30695" hidden="1"/>
    <cellStyle name="Uwaga 3" xfId="30700" hidden="1"/>
    <cellStyle name="Uwaga 3" xfId="30704" hidden="1"/>
    <cellStyle name="Uwaga 3" xfId="30711" hidden="1"/>
    <cellStyle name="Uwaga 3" xfId="30716" hidden="1"/>
    <cellStyle name="Uwaga 3" xfId="30719" hidden="1"/>
    <cellStyle name="Uwaga 3" xfId="30725" hidden="1"/>
    <cellStyle name="Uwaga 3" xfId="30730" hidden="1"/>
    <cellStyle name="Uwaga 3" xfId="30734" hidden="1"/>
    <cellStyle name="Uwaga 3" xfId="30735" hidden="1"/>
    <cellStyle name="Uwaga 3" xfId="30736" hidden="1"/>
    <cellStyle name="Uwaga 3" xfId="30740" hidden="1"/>
    <cellStyle name="Uwaga 3" xfId="30752" hidden="1"/>
    <cellStyle name="Uwaga 3" xfId="30757" hidden="1"/>
    <cellStyle name="Uwaga 3" xfId="30762" hidden="1"/>
    <cellStyle name="Uwaga 3" xfId="30767" hidden="1"/>
    <cellStyle name="Uwaga 3" xfId="30772" hidden="1"/>
    <cellStyle name="Uwaga 3" xfId="30777" hidden="1"/>
    <cellStyle name="Uwaga 3" xfId="30781" hidden="1"/>
    <cellStyle name="Uwaga 3" xfId="30785" hidden="1"/>
    <cellStyle name="Uwaga 3" xfId="30790" hidden="1"/>
    <cellStyle name="Uwaga 3" xfId="30795" hidden="1"/>
    <cellStyle name="Uwaga 3" xfId="30796" hidden="1"/>
    <cellStyle name="Uwaga 3" xfId="30798" hidden="1"/>
    <cellStyle name="Uwaga 3" xfId="30811" hidden="1"/>
    <cellStyle name="Uwaga 3" xfId="30815" hidden="1"/>
    <cellStyle name="Uwaga 3" xfId="30820" hidden="1"/>
    <cellStyle name="Uwaga 3" xfId="30827" hidden="1"/>
    <cellStyle name="Uwaga 3" xfId="30831" hidden="1"/>
    <cellStyle name="Uwaga 3" xfId="30836" hidden="1"/>
    <cellStyle name="Uwaga 3" xfId="30841" hidden="1"/>
    <cellStyle name="Uwaga 3" xfId="30844" hidden="1"/>
    <cellStyle name="Uwaga 3" xfId="30849" hidden="1"/>
    <cellStyle name="Uwaga 3" xfId="30855" hidden="1"/>
    <cellStyle name="Uwaga 3" xfId="30856" hidden="1"/>
    <cellStyle name="Uwaga 3" xfId="30859" hidden="1"/>
    <cellStyle name="Uwaga 3" xfId="30872" hidden="1"/>
    <cellStyle name="Uwaga 3" xfId="30876" hidden="1"/>
    <cellStyle name="Uwaga 3" xfId="30881" hidden="1"/>
    <cellStyle name="Uwaga 3" xfId="30888" hidden="1"/>
    <cellStyle name="Uwaga 3" xfId="30893" hidden="1"/>
    <cellStyle name="Uwaga 3" xfId="30897" hidden="1"/>
    <cellStyle name="Uwaga 3" xfId="30902" hidden="1"/>
    <cellStyle name="Uwaga 3" xfId="30906" hidden="1"/>
    <cellStyle name="Uwaga 3" xfId="30911" hidden="1"/>
    <cellStyle name="Uwaga 3" xfId="30915" hidden="1"/>
    <cellStyle name="Uwaga 3" xfId="30916" hidden="1"/>
    <cellStyle name="Uwaga 3" xfId="30918" hidden="1"/>
    <cellStyle name="Uwaga 3" xfId="30930" hidden="1"/>
    <cellStyle name="Uwaga 3" xfId="30931" hidden="1"/>
    <cellStyle name="Uwaga 3" xfId="30933" hidden="1"/>
    <cellStyle name="Uwaga 3" xfId="30945" hidden="1"/>
    <cellStyle name="Uwaga 3" xfId="30947" hidden="1"/>
    <cellStyle name="Uwaga 3" xfId="30950" hidden="1"/>
    <cellStyle name="Uwaga 3" xfId="30960" hidden="1"/>
    <cellStyle name="Uwaga 3" xfId="30961" hidden="1"/>
    <cellStyle name="Uwaga 3" xfId="30963" hidden="1"/>
    <cellStyle name="Uwaga 3" xfId="30975" hidden="1"/>
    <cellStyle name="Uwaga 3" xfId="30976" hidden="1"/>
    <cellStyle name="Uwaga 3" xfId="30977" hidden="1"/>
    <cellStyle name="Uwaga 3" xfId="30991" hidden="1"/>
    <cellStyle name="Uwaga 3" xfId="30994" hidden="1"/>
    <cellStyle name="Uwaga 3" xfId="30998" hidden="1"/>
    <cellStyle name="Uwaga 3" xfId="31006" hidden="1"/>
    <cellStyle name="Uwaga 3" xfId="31009" hidden="1"/>
    <cellStyle name="Uwaga 3" xfId="31013" hidden="1"/>
    <cellStyle name="Uwaga 3" xfId="31021" hidden="1"/>
    <cellStyle name="Uwaga 3" xfId="31024" hidden="1"/>
    <cellStyle name="Uwaga 3" xfId="31028" hidden="1"/>
    <cellStyle name="Uwaga 3" xfId="31035" hidden="1"/>
    <cellStyle name="Uwaga 3" xfId="31036" hidden="1"/>
    <cellStyle name="Uwaga 3" xfId="31038" hidden="1"/>
    <cellStyle name="Uwaga 3" xfId="31051" hidden="1"/>
    <cellStyle name="Uwaga 3" xfId="31054" hidden="1"/>
    <cellStyle name="Uwaga 3" xfId="31057" hidden="1"/>
    <cellStyle name="Uwaga 3" xfId="31066" hidden="1"/>
    <cellStyle name="Uwaga 3" xfId="31069" hidden="1"/>
    <cellStyle name="Uwaga 3" xfId="31073" hidden="1"/>
    <cellStyle name="Uwaga 3" xfId="31081" hidden="1"/>
    <cellStyle name="Uwaga 3" xfId="31083" hidden="1"/>
    <cellStyle name="Uwaga 3" xfId="31086" hidden="1"/>
    <cellStyle name="Uwaga 3" xfId="31095" hidden="1"/>
    <cellStyle name="Uwaga 3" xfId="31096" hidden="1"/>
    <cellStyle name="Uwaga 3" xfId="31097" hidden="1"/>
    <cellStyle name="Uwaga 3" xfId="31110" hidden="1"/>
    <cellStyle name="Uwaga 3" xfId="31111" hidden="1"/>
    <cellStyle name="Uwaga 3" xfId="31113" hidden="1"/>
    <cellStyle name="Uwaga 3" xfId="31125" hidden="1"/>
    <cellStyle name="Uwaga 3" xfId="31126" hidden="1"/>
    <cellStyle name="Uwaga 3" xfId="31128" hidden="1"/>
    <cellStyle name="Uwaga 3" xfId="31140" hidden="1"/>
    <cellStyle name="Uwaga 3" xfId="31141" hidden="1"/>
    <cellStyle name="Uwaga 3" xfId="31143" hidden="1"/>
    <cellStyle name="Uwaga 3" xfId="31155" hidden="1"/>
    <cellStyle name="Uwaga 3" xfId="31156" hidden="1"/>
    <cellStyle name="Uwaga 3" xfId="31157" hidden="1"/>
    <cellStyle name="Uwaga 3" xfId="31171" hidden="1"/>
    <cellStyle name="Uwaga 3" xfId="31173" hidden="1"/>
    <cellStyle name="Uwaga 3" xfId="31176" hidden="1"/>
    <cellStyle name="Uwaga 3" xfId="31186" hidden="1"/>
    <cellStyle name="Uwaga 3" xfId="31189" hidden="1"/>
    <cellStyle name="Uwaga 3" xfId="31192" hidden="1"/>
    <cellStyle name="Uwaga 3" xfId="31201" hidden="1"/>
    <cellStyle name="Uwaga 3" xfId="31203" hidden="1"/>
    <cellStyle name="Uwaga 3" xfId="31206" hidden="1"/>
    <cellStyle name="Uwaga 3" xfId="31215" hidden="1"/>
    <cellStyle name="Uwaga 3" xfId="31216" hidden="1"/>
    <cellStyle name="Uwaga 3" xfId="31217" hidden="1"/>
    <cellStyle name="Uwaga 3" xfId="31230" hidden="1"/>
    <cellStyle name="Uwaga 3" xfId="31232" hidden="1"/>
    <cellStyle name="Uwaga 3" xfId="31234" hidden="1"/>
    <cellStyle name="Uwaga 3" xfId="31245" hidden="1"/>
    <cellStyle name="Uwaga 3" xfId="31247" hidden="1"/>
    <cellStyle name="Uwaga 3" xfId="31249" hidden="1"/>
    <cellStyle name="Uwaga 3" xfId="31260" hidden="1"/>
    <cellStyle name="Uwaga 3" xfId="31262" hidden="1"/>
    <cellStyle name="Uwaga 3" xfId="31264" hidden="1"/>
    <cellStyle name="Uwaga 3" xfId="31275" hidden="1"/>
    <cellStyle name="Uwaga 3" xfId="31276" hidden="1"/>
    <cellStyle name="Uwaga 3" xfId="31277" hidden="1"/>
    <cellStyle name="Uwaga 3" xfId="31290" hidden="1"/>
    <cellStyle name="Uwaga 3" xfId="31292" hidden="1"/>
    <cellStyle name="Uwaga 3" xfId="31294" hidden="1"/>
    <cellStyle name="Uwaga 3" xfId="31305" hidden="1"/>
    <cellStyle name="Uwaga 3" xfId="31307" hidden="1"/>
    <cellStyle name="Uwaga 3" xfId="31309" hidden="1"/>
    <cellStyle name="Uwaga 3" xfId="31320" hidden="1"/>
    <cellStyle name="Uwaga 3" xfId="31322" hidden="1"/>
    <cellStyle name="Uwaga 3" xfId="31323" hidden="1"/>
    <cellStyle name="Uwaga 3" xfId="31335" hidden="1"/>
    <cellStyle name="Uwaga 3" xfId="31336" hidden="1"/>
    <cellStyle name="Uwaga 3" xfId="31337" hidden="1"/>
    <cellStyle name="Uwaga 3" xfId="31350" hidden="1"/>
    <cellStyle name="Uwaga 3" xfId="31352" hidden="1"/>
    <cellStyle name="Uwaga 3" xfId="31354" hidden="1"/>
    <cellStyle name="Uwaga 3" xfId="31365" hidden="1"/>
    <cellStyle name="Uwaga 3" xfId="31367" hidden="1"/>
    <cellStyle name="Uwaga 3" xfId="31369" hidden="1"/>
    <cellStyle name="Uwaga 3" xfId="31380" hidden="1"/>
    <cellStyle name="Uwaga 3" xfId="31382" hidden="1"/>
    <cellStyle name="Uwaga 3" xfId="31384" hidden="1"/>
    <cellStyle name="Uwaga 3" xfId="31395" hidden="1"/>
    <cellStyle name="Uwaga 3" xfId="31396" hidden="1"/>
    <cellStyle name="Uwaga 3" xfId="31398" hidden="1"/>
    <cellStyle name="Uwaga 3" xfId="31409" hidden="1"/>
    <cellStyle name="Uwaga 3" xfId="31411" hidden="1"/>
    <cellStyle name="Uwaga 3" xfId="31412" hidden="1"/>
    <cellStyle name="Uwaga 3" xfId="31421" hidden="1"/>
    <cellStyle name="Uwaga 3" xfId="31424" hidden="1"/>
    <cellStyle name="Uwaga 3" xfId="31426" hidden="1"/>
    <cellStyle name="Uwaga 3" xfId="31437" hidden="1"/>
    <cellStyle name="Uwaga 3" xfId="31439" hidden="1"/>
    <cellStyle name="Uwaga 3" xfId="31441" hidden="1"/>
    <cellStyle name="Uwaga 3" xfId="31453" hidden="1"/>
    <cellStyle name="Uwaga 3" xfId="31455" hidden="1"/>
    <cellStyle name="Uwaga 3" xfId="31457" hidden="1"/>
    <cellStyle name="Uwaga 3" xfId="31465" hidden="1"/>
    <cellStyle name="Uwaga 3" xfId="31467" hidden="1"/>
    <cellStyle name="Uwaga 3" xfId="31470" hidden="1"/>
    <cellStyle name="Uwaga 3" xfId="31460" hidden="1"/>
    <cellStyle name="Uwaga 3" xfId="31459" hidden="1"/>
    <cellStyle name="Uwaga 3" xfId="31458" hidden="1"/>
    <cellStyle name="Uwaga 3" xfId="31445" hidden="1"/>
    <cellStyle name="Uwaga 3" xfId="31444" hidden="1"/>
    <cellStyle name="Uwaga 3" xfId="31443" hidden="1"/>
    <cellStyle name="Uwaga 3" xfId="31430" hidden="1"/>
    <cellStyle name="Uwaga 3" xfId="31429" hidden="1"/>
    <cellStyle name="Uwaga 3" xfId="31428" hidden="1"/>
    <cellStyle name="Uwaga 3" xfId="31415" hidden="1"/>
    <cellStyle name="Uwaga 3" xfId="31414" hidden="1"/>
    <cellStyle name="Uwaga 3" xfId="31413" hidden="1"/>
    <cellStyle name="Uwaga 3" xfId="31400" hidden="1"/>
    <cellStyle name="Uwaga 3" xfId="31399" hidden="1"/>
    <cellStyle name="Uwaga 3" xfId="31397" hidden="1"/>
    <cellStyle name="Uwaga 3" xfId="31386" hidden="1"/>
    <cellStyle name="Uwaga 3" xfId="31383" hidden="1"/>
    <cellStyle name="Uwaga 3" xfId="31381" hidden="1"/>
    <cellStyle name="Uwaga 3" xfId="31371" hidden="1"/>
    <cellStyle name="Uwaga 3" xfId="31368" hidden="1"/>
    <cellStyle name="Uwaga 3" xfId="31366" hidden="1"/>
    <cellStyle name="Uwaga 3" xfId="31356" hidden="1"/>
    <cellStyle name="Uwaga 3" xfId="31353" hidden="1"/>
    <cellStyle name="Uwaga 3" xfId="31351" hidden="1"/>
    <cellStyle name="Uwaga 3" xfId="31341" hidden="1"/>
    <cellStyle name="Uwaga 3" xfId="31339" hidden="1"/>
    <cellStyle name="Uwaga 3" xfId="31338" hidden="1"/>
    <cellStyle name="Uwaga 3" xfId="31326" hidden="1"/>
    <cellStyle name="Uwaga 3" xfId="31324" hidden="1"/>
    <cellStyle name="Uwaga 3" xfId="31321" hidden="1"/>
    <cellStyle name="Uwaga 3" xfId="31311" hidden="1"/>
    <cellStyle name="Uwaga 3" xfId="31308" hidden="1"/>
    <cellStyle name="Uwaga 3" xfId="31306" hidden="1"/>
    <cellStyle name="Uwaga 3" xfId="31296" hidden="1"/>
    <cellStyle name="Uwaga 3" xfId="31293" hidden="1"/>
    <cellStyle name="Uwaga 3" xfId="31291" hidden="1"/>
    <cellStyle name="Uwaga 3" xfId="31281" hidden="1"/>
    <cellStyle name="Uwaga 3" xfId="31279" hidden="1"/>
    <cellStyle name="Uwaga 3" xfId="31278" hidden="1"/>
    <cellStyle name="Uwaga 3" xfId="31266" hidden="1"/>
    <cellStyle name="Uwaga 3" xfId="31263" hidden="1"/>
    <cellStyle name="Uwaga 3" xfId="31261" hidden="1"/>
    <cellStyle name="Uwaga 3" xfId="31251" hidden="1"/>
    <cellStyle name="Uwaga 3" xfId="31248" hidden="1"/>
    <cellStyle name="Uwaga 3" xfId="31246" hidden="1"/>
    <cellStyle name="Uwaga 3" xfId="31236" hidden="1"/>
    <cellStyle name="Uwaga 3" xfId="31233" hidden="1"/>
    <cellStyle name="Uwaga 3" xfId="31231" hidden="1"/>
    <cellStyle name="Uwaga 3" xfId="31221" hidden="1"/>
    <cellStyle name="Uwaga 3" xfId="31219" hidden="1"/>
    <cellStyle name="Uwaga 3" xfId="31218" hidden="1"/>
    <cellStyle name="Uwaga 3" xfId="31205" hidden="1"/>
    <cellStyle name="Uwaga 3" xfId="31202" hidden="1"/>
    <cellStyle name="Uwaga 3" xfId="31200" hidden="1"/>
    <cellStyle name="Uwaga 3" xfId="31190" hidden="1"/>
    <cellStyle name="Uwaga 3" xfId="31187" hidden="1"/>
    <cellStyle name="Uwaga 3" xfId="31185" hidden="1"/>
    <cellStyle name="Uwaga 3" xfId="31175" hidden="1"/>
    <cellStyle name="Uwaga 3" xfId="31172" hidden="1"/>
    <cellStyle name="Uwaga 3" xfId="31170" hidden="1"/>
    <cellStyle name="Uwaga 3" xfId="31161" hidden="1"/>
    <cellStyle name="Uwaga 3" xfId="31159" hidden="1"/>
    <cellStyle name="Uwaga 3" xfId="31158" hidden="1"/>
    <cellStyle name="Uwaga 3" xfId="31146" hidden="1"/>
    <cellStyle name="Uwaga 3" xfId="31144" hidden="1"/>
    <cellStyle name="Uwaga 3" xfId="31142" hidden="1"/>
    <cellStyle name="Uwaga 3" xfId="31131" hidden="1"/>
    <cellStyle name="Uwaga 3" xfId="31129" hidden="1"/>
    <cellStyle name="Uwaga 3" xfId="31127" hidden="1"/>
    <cellStyle name="Uwaga 3" xfId="31116" hidden="1"/>
    <cellStyle name="Uwaga 3" xfId="31114" hidden="1"/>
    <cellStyle name="Uwaga 3" xfId="31112" hidden="1"/>
    <cellStyle name="Uwaga 3" xfId="31101" hidden="1"/>
    <cellStyle name="Uwaga 3" xfId="31099" hidden="1"/>
    <cellStyle name="Uwaga 3" xfId="31098" hidden="1"/>
    <cellStyle name="Uwaga 3" xfId="31085" hidden="1"/>
    <cellStyle name="Uwaga 3" xfId="31082" hidden="1"/>
    <cellStyle name="Uwaga 3" xfId="31080" hidden="1"/>
    <cellStyle name="Uwaga 3" xfId="31070" hidden="1"/>
    <cellStyle name="Uwaga 3" xfId="31067" hidden="1"/>
    <cellStyle name="Uwaga 3" xfId="31065" hidden="1"/>
    <cellStyle name="Uwaga 3" xfId="31055" hidden="1"/>
    <cellStyle name="Uwaga 3" xfId="31052" hidden="1"/>
    <cellStyle name="Uwaga 3" xfId="31050" hidden="1"/>
    <cellStyle name="Uwaga 3" xfId="31041" hidden="1"/>
    <cellStyle name="Uwaga 3" xfId="31039" hidden="1"/>
    <cellStyle name="Uwaga 3" xfId="31037" hidden="1"/>
    <cellStyle name="Uwaga 3" xfId="31025" hidden="1"/>
    <cellStyle name="Uwaga 3" xfId="31022" hidden="1"/>
    <cellStyle name="Uwaga 3" xfId="31020" hidden="1"/>
    <cellStyle name="Uwaga 3" xfId="31010" hidden="1"/>
    <cellStyle name="Uwaga 3" xfId="31007" hidden="1"/>
    <cellStyle name="Uwaga 3" xfId="31005" hidden="1"/>
    <cellStyle name="Uwaga 3" xfId="30995" hidden="1"/>
    <cellStyle name="Uwaga 3" xfId="30992" hidden="1"/>
    <cellStyle name="Uwaga 3" xfId="30990" hidden="1"/>
    <cellStyle name="Uwaga 3" xfId="30983" hidden="1"/>
    <cellStyle name="Uwaga 3" xfId="30980" hidden="1"/>
    <cellStyle name="Uwaga 3" xfId="30978" hidden="1"/>
    <cellStyle name="Uwaga 3" xfId="30968" hidden="1"/>
    <cellStyle name="Uwaga 3" xfId="30965" hidden="1"/>
    <cellStyle name="Uwaga 3" xfId="30962" hidden="1"/>
    <cellStyle name="Uwaga 3" xfId="30953" hidden="1"/>
    <cellStyle name="Uwaga 3" xfId="30949" hidden="1"/>
    <cellStyle name="Uwaga 3" xfId="30946" hidden="1"/>
    <cellStyle name="Uwaga 3" xfId="30938" hidden="1"/>
    <cellStyle name="Uwaga 3" xfId="30935" hidden="1"/>
    <cellStyle name="Uwaga 3" xfId="30932" hidden="1"/>
    <cellStyle name="Uwaga 3" xfId="30923" hidden="1"/>
    <cellStyle name="Uwaga 3" xfId="30920" hidden="1"/>
    <cellStyle name="Uwaga 3" xfId="30917" hidden="1"/>
    <cellStyle name="Uwaga 3" xfId="30907" hidden="1"/>
    <cellStyle name="Uwaga 3" xfId="30903" hidden="1"/>
    <cellStyle name="Uwaga 3" xfId="30900" hidden="1"/>
    <cellStyle name="Uwaga 3" xfId="30891" hidden="1"/>
    <cellStyle name="Uwaga 3" xfId="30887" hidden="1"/>
    <cellStyle name="Uwaga 3" xfId="30885" hidden="1"/>
    <cellStyle name="Uwaga 3" xfId="30877" hidden="1"/>
    <cellStyle name="Uwaga 3" xfId="30873" hidden="1"/>
    <cellStyle name="Uwaga 3" xfId="30870" hidden="1"/>
    <cellStyle name="Uwaga 3" xfId="30863" hidden="1"/>
    <cellStyle name="Uwaga 3" xfId="30860" hidden="1"/>
    <cellStyle name="Uwaga 3" xfId="30857" hidden="1"/>
    <cellStyle name="Uwaga 3" xfId="30848" hidden="1"/>
    <cellStyle name="Uwaga 3" xfId="30843" hidden="1"/>
    <cellStyle name="Uwaga 3" xfId="30840" hidden="1"/>
    <cellStyle name="Uwaga 3" xfId="30833" hidden="1"/>
    <cellStyle name="Uwaga 3" xfId="30828" hidden="1"/>
    <cellStyle name="Uwaga 3" xfId="30825" hidden="1"/>
    <cellStyle name="Uwaga 3" xfId="30818" hidden="1"/>
    <cellStyle name="Uwaga 3" xfId="30813" hidden="1"/>
    <cellStyle name="Uwaga 3" xfId="30810" hidden="1"/>
    <cellStyle name="Uwaga 3" xfId="30804" hidden="1"/>
    <cellStyle name="Uwaga 3" xfId="30800" hidden="1"/>
    <cellStyle name="Uwaga 3" xfId="30797" hidden="1"/>
    <cellStyle name="Uwaga 3" xfId="30789" hidden="1"/>
    <cellStyle name="Uwaga 3" xfId="30784" hidden="1"/>
    <cellStyle name="Uwaga 3" xfId="30780" hidden="1"/>
    <cellStyle name="Uwaga 3" xfId="30774" hidden="1"/>
    <cellStyle name="Uwaga 3" xfId="30769" hidden="1"/>
    <cellStyle name="Uwaga 3" xfId="30765" hidden="1"/>
    <cellStyle name="Uwaga 3" xfId="30759" hidden="1"/>
    <cellStyle name="Uwaga 3" xfId="30754" hidden="1"/>
    <cellStyle name="Uwaga 3" xfId="30750" hidden="1"/>
    <cellStyle name="Uwaga 3" xfId="30745" hidden="1"/>
    <cellStyle name="Uwaga 3" xfId="30741" hidden="1"/>
    <cellStyle name="Uwaga 3" xfId="30737" hidden="1"/>
    <cellStyle name="Uwaga 3" xfId="30729" hidden="1"/>
    <cellStyle name="Uwaga 3" xfId="30724" hidden="1"/>
    <cellStyle name="Uwaga 3" xfId="30720" hidden="1"/>
    <cellStyle name="Uwaga 3" xfId="30714" hidden="1"/>
    <cellStyle name="Uwaga 3" xfId="30709" hidden="1"/>
    <cellStyle name="Uwaga 3" xfId="30705" hidden="1"/>
    <cellStyle name="Uwaga 3" xfId="30699" hidden="1"/>
    <cellStyle name="Uwaga 3" xfId="30694"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7" hidden="1"/>
    <cellStyle name="Uwaga 3" xfId="30611" hidden="1"/>
    <cellStyle name="Uwaga 3" xfId="30607" hidden="1"/>
    <cellStyle name="Uwaga 3" xfId="30603" hidden="1"/>
    <cellStyle name="Uwaga 3" xfId="31463" hidden="1"/>
    <cellStyle name="Uwaga 3" xfId="31462" hidden="1"/>
    <cellStyle name="Uwaga 3" xfId="31461" hidden="1"/>
    <cellStyle name="Uwaga 3" xfId="31448" hidden="1"/>
    <cellStyle name="Uwaga 3" xfId="31447" hidden="1"/>
    <cellStyle name="Uwaga 3" xfId="31446" hidden="1"/>
    <cellStyle name="Uwaga 3" xfId="31433" hidden="1"/>
    <cellStyle name="Uwaga 3" xfId="31432" hidden="1"/>
    <cellStyle name="Uwaga 3" xfId="31431" hidden="1"/>
    <cellStyle name="Uwaga 3" xfId="31418" hidden="1"/>
    <cellStyle name="Uwaga 3" xfId="31417" hidden="1"/>
    <cellStyle name="Uwaga 3" xfId="31416" hidden="1"/>
    <cellStyle name="Uwaga 3" xfId="31403" hidden="1"/>
    <cellStyle name="Uwaga 3" xfId="31402" hidden="1"/>
    <cellStyle name="Uwaga 3" xfId="31401"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10"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5" hidden="1"/>
    <cellStyle name="Uwaga 3" xfId="31254" hidden="1"/>
    <cellStyle name="Uwaga 3" xfId="31252" hidden="1"/>
    <cellStyle name="Uwaga 3" xfId="31250" hidden="1"/>
    <cellStyle name="Uwaga 3" xfId="31239" hidden="1"/>
    <cellStyle name="Uwaga 3" xfId="31237" hidden="1"/>
    <cellStyle name="Uwaga 3" xfId="31235" hidden="1"/>
    <cellStyle name="Uwaga 3" xfId="31224" hidden="1"/>
    <cellStyle name="Uwaga 3" xfId="31222" hidden="1"/>
    <cellStyle name="Uwaga 3" xfId="31220" hidden="1"/>
    <cellStyle name="Uwaga 3" xfId="31209" hidden="1"/>
    <cellStyle name="Uwaga 3" xfId="31207" hidden="1"/>
    <cellStyle name="Uwaga 3" xfId="31204" hidden="1"/>
    <cellStyle name="Uwaga 3" xfId="31194" hidden="1"/>
    <cellStyle name="Uwaga 3" xfId="31191" hidden="1"/>
    <cellStyle name="Uwaga 3" xfId="31188" hidden="1"/>
    <cellStyle name="Uwaga 3" xfId="31179" hidden="1"/>
    <cellStyle name="Uwaga 3" xfId="31177" hidden="1"/>
    <cellStyle name="Uwaga 3" xfId="31174" hidden="1"/>
    <cellStyle name="Uwaga 3" xfId="31164" hidden="1"/>
    <cellStyle name="Uwaga 3" xfId="31162" hidden="1"/>
    <cellStyle name="Uwaga 3" xfId="31160" hidden="1"/>
    <cellStyle name="Uwaga 3" xfId="31149" hidden="1"/>
    <cellStyle name="Uwaga 3" xfId="31147" hidden="1"/>
    <cellStyle name="Uwaga 3" xfId="31145" hidden="1"/>
    <cellStyle name="Uwaga 3" xfId="31134" hidden="1"/>
    <cellStyle name="Uwaga 3" xfId="31132" hidden="1"/>
    <cellStyle name="Uwaga 3" xfId="31130" hidden="1"/>
    <cellStyle name="Uwaga 3" xfId="31119" hidden="1"/>
    <cellStyle name="Uwaga 3" xfId="31117" hidden="1"/>
    <cellStyle name="Uwaga 3" xfId="31115" hidden="1"/>
    <cellStyle name="Uwaga 3" xfId="31104" hidden="1"/>
    <cellStyle name="Uwaga 3" xfId="31102" hidden="1"/>
    <cellStyle name="Uwaga 3" xfId="31100" hidden="1"/>
    <cellStyle name="Uwaga 3" xfId="31089" hidden="1"/>
    <cellStyle name="Uwaga 3" xfId="31087" hidden="1"/>
    <cellStyle name="Uwaga 3" xfId="31084" hidden="1"/>
    <cellStyle name="Uwaga 3" xfId="31074" hidden="1"/>
    <cellStyle name="Uwaga 3" xfId="31071" hidden="1"/>
    <cellStyle name="Uwaga 3" xfId="31068" hidden="1"/>
    <cellStyle name="Uwaga 3" xfId="31059" hidden="1"/>
    <cellStyle name="Uwaga 3" xfId="31056" hidden="1"/>
    <cellStyle name="Uwaga 3" xfId="31053" hidden="1"/>
    <cellStyle name="Uwaga 3" xfId="31044" hidden="1"/>
    <cellStyle name="Uwaga 3" xfId="31042" hidden="1"/>
    <cellStyle name="Uwaga 3" xfId="31040" hidden="1"/>
    <cellStyle name="Uwaga 3" xfId="31029" hidden="1"/>
    <cellStyle name="Uwaga 3" xfId="31026" hidden="1"/>
    <cellStyle name="Uwaga 3" xfId="31023" hidden="1"/>
    <cellStyle name="Uwaga 3" xfId="31014" hidden="1"/>
    <cellStyle name="Uwaga 3" xfId="31011" hidden="1"/>
    <cellStyle name="Uwaga 3" xfId="31008" hidden="1"/>
    <cellStyle name="Uwaga 3" xfId="30999" hidden="1"/>
    <cellStyle name="Uwaga 3" xfId="30996" hidden="1"/>
    <cellStyle name="Uwaga 3" xfId="30993" hidden="1"/>
    <cellStyle name="Uwaga 3" xfId="30986" hidden="1"/>
    <cellStyle name="Uwaga 3" xfId="30982" hidden="1"/>
    <cellStyle name="Uwaga 3" xfId="30979" hidden="1"/>
    <cellStyle name="Uwaga 3" xfId="30971" hidden="1"/>
    <cellStyle name="Uwaga 3" xfId="30967" hidden="1"/>
    <cellStyle name="Uwaga 3" xfId="30964" hidden="1"/>
    <cellStyle name="Uwaga 3" xfId="30956" hidden="1"/>
    <cellStyle name="Uwaga 3" xfId="30952" hidden="1"/>
    <cellStyle name="Uwaga 3" xfId="30948" hidden="1"/>
    <cellStyle name="Uwaga 3" xfId="30941" hidden="1"/>
    <cellStyle name="Uwaga 3" xfId="30937" hidden="1"/>
    <cellStyle name="Uwaga 3" xfId="30934" hidden="1"/>
    <cellStyle name="Uwaga 3" xfId="30926" hidden="1"/>
    <cellStyle name="Uwaga 3" xfId="30922" hidden="1"/>
    <cellStyle name="Uwaga 3" xfId="30919" hidden="1"/>
    <cellStyle name="Uwaga 3" xfId="30910" hidden="1"/>
    <cellStyle name="Uwaga 3" xfId="30905" hidden="1"/>
    <cellStyle name="Uwaga 3" xfId="30901" hidden="1"/>
    <cellStyle name="Uwaga 3" xfId="30895" hidden="1"/>
    <cellStyle name="Uwaga 3" xfId="30890" hidden="1"/>
    <cellStyle name="Uwaga 3" xfId="30886" hidden="1"/>
    <cellStyle name="Uwaga 3" xfId="30880" hidden="1"/>
    <cellStyle name="Uwaga 3" xfId="30875" hidden="1"/>
    <cellStyle name="Uwaga 3" xfId="30871" hidden="1"/>
    <cellStyle name="Uwaga 3" xfId="30866" hidden="1"/>
    <cellStyle name="Uwaga 3" xfId="30862" hidden="1"/>
    <cellStyle name="Uwaga 3" xfId="30858" hidden="1"/>
    <cellStyle name="Uwaga 3" xfId="30851" hidden="1"/>
    <cellStyle name="Uwaga 3" xfId="30846" hidden="1"/>
    <cellStyle name="Uwaga 3" xfId="30842" hidden="1"/>
    <cellStyle name="Uwaga 3" xfId="30835" hidden="1"/>
    <cellStyle name="Uwaga 3" xfId="30830" hidden="1"/>
    <cellStyle name="Uwaga 3" xfId="30826" hidden="1"/>
    <cellStyle name="Uwaga 3" xfId="30821" hidden="1"/>
    <cellStyle name="Uwaga 3" xfId="30816" hidden="1"/>
    <cellStyle name="Uwaga 3" xfId="30812" hidden="1"/>
    <cellStyle name="Uwaga 3" xfId="30806" hidden="1"/>
    <cellStyle name="Uwaga 3" xfId="30802" hidden="1"/>
    <cellStyle name="Uwaga 3" xfId="30799" hidden="1"/>
    <cellStyle name="Uwaga 3" xfId="30792" hidden="1"/>
    <cellStyle name="Uwaga 3" xfId="30787" hidden="1"/>
    <cellStyle name="Uwaga 3" xfId="30782" hidden="1"/>
    <cellStyle name="Uwaga 3" xfId="30776" hidden="1"/>
    <cellStyle name="Uwaga 3" xfId="30771" hidden="1"/>
    <cellStyle name="Uwaga 3" xfId="30766" hidden="1"/>
    <cellStyle name="Uwaga 3" xfId="30761" hidden="1"/>
    <cellStyle name="Uwaga 3" xfId="30756" hidden="1"/>
    <cellStyle name="Uwaga 3" xfId="30751" hidden="1"/>
    <cellStyle name="Uwaga 3" xfId="30747" hidden="1"/>
    <cellStyle name="Uwaga 3" xfId="30743" hidden="1"/>
    <cellStyle name="Uwaga 3" xfId="30738" hidden="1"/>
    <cellStyle name="Uwaga 3" xfId="30731" hidden="1"/>
    <cellStyle name="Uwaga 3" xfId="30726" hidden="1"/>
    <cellStyle name="Uwaga 3" xfId="30721" hidden="1"/>
    <cellStyle name="Uwaga 3" xfId="30715" hidden="1"/>
    <cellStyle name="Uwaga 3" xfId="30710"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31468" hidden="1"/>
    <cellStyle name="Uwaga 3" xfId="31466" hidden="1"/>
    <cellStyle name="Uwaga 3" xfId="31464" hidden="1"/>
    <cellStyle name="Uwaga 3" xfId="31451" hidden="1"/>
    <cellStyle name="Uwaga 3" xfId="31450" hidden="1"/>
    <cellStyle name="Uwaga 3" xfId="31449" hidden="1"/>
    <cellStyle name="Uwaga 3" xfId="31436" hidden="1"/>
    <cellStyle name="Uwaga 3" xfId="31435" hidden="1"/>
    <cellStyle name="Uwaga 3" xfId="31434" hidden="1"/>
    <cellStyle name="Uwaga 3" xfId="31422" hidden="1"/>
    <cellStyle name="Uwaga 3" xfId="31420" hidden="1"/>
    <cellStyle name="Uwaga 3" xfId="31419" hidden="1"/>
    <cellStyle name="Uwaga 3" xfId="31406" hidden="1"/>
    <cellStyle name="Uwaga 3" xfId="31405" hidden="1"/>
    <cellStyle name="Uwaga 3" xfId="31404" hidden="1"/>
    <cellStyle name="Uwaga 3" xfId="31392" hidden="1"/>
    <cellStyle name="Uwaga 3" xfId="31390" hidden="1"/>
    <cellStyle name="Uwaga 3" xfId="31388" hidden="1"/>
    <cellStyle name="Uwaga 3" xfId="31377" hidden="1"/>
    <cellStyle name="Uwaga 3" xfId="31375" hidden="1"/>
    <cellStyle name="Uwaga 3" xfId="31373" hidden="1"/>
    <cellStyle name="Uwaga 3" xfId="31362" hidden="1"/>
    <cellStyle name="Uwaga 3" xfId="31360" hidden="1"/>
    <cellStyle name="Uwaga 3" xfId="31358" hidden="1"/>
    <cellStyle name="Uwaga 3" xfId="31347" hidden="1"/>
    <cellStyle name="Uwaga 3" xfId="31345" hidden="1"/>
    <cellStyle name="Uwaga 3" xfId="31343" hidden="1"/>
    <cellStyle name="Uwaga 3" xfId="31332" hidden="1"/>
    <cellStyle name="Uwaga 3" xfId="31330" hidden="1"/>
    <cellStyle name="Uwaga 3" xfId="31328" hidden="1"/>
    <cellStyle name="Uwaga 3" xfId="31317" hidden="1"/>
    <cellStyle name="Uwaga 3" xfId="31315" hidden="1"/>
    <cellStyle name="Uwaga 3" xfId="31313" hidden="1"/>
    <cellStyle name="Uwaga 3" xfId="31302" hidden="1"/>
    <cellStyle name="Uwaga 3" xfId="31300" hidden="1"/>
    <cellStyle name="Uwaga 3" xfId="31298" hidden="1"/>
    <cellStyle name="Uwaga 3" xfId="31287" hidden="1"/>
    <cellStyle name="Uwaga 3" xfId="31285" hidden="1"/>
    <cellStyle name="Uwaga 3" xfId="31283" hidden="1"/>
    <cellStyle name="Uwaga 3" xfId="31272" hidden="1"/>
    <cellStyle name="Uwaga 3" xfId="31270" hidden="1"/>
    <cellStyle name="Uwaga 3" xfId="31268" hidden="1"/>
    <cellStyle name="Uwaga 3" xfId="31257" hidden="1"/>
    <cellStyle name="Uwaga 3" xfId="31255" hidden="1"/>
    <cellStyle name="Uwaga 3" xfId="31253" hidden="1"/>
    <cellStyle name="Uwaga 3" xfId="31242" hidden="1"/>
    <cellStyle name="Uwaga 3" xfId="31240" hidden="1"/>
    <cellStyle name="Uwaga 3" xfId="31238" hidden="1"/>
    <cellStyle name="Uwaga 3" xfId="31227" hidden="1"/>
    <cellStyle name="Uwaga 3" xfId="31225" hidden="1"/>
    <cellStyle name="Uwaga 3" xfId="31223" hidden="1"/>
    <cellStyle name="Uwaga 3" xfId="31212" hidden="1"/>
    <cellStyle name="Uwaga 3" xfId="31210" hidden="1"/>
    <cellStyle name="Uwaga 3" xfId="31208" hidden="1"/>
    <cellStyle name="Uwaga 3" xfId="31197" hidden="1"/>
    <cellStyle name="Uwaga 3" xfId="31195" hidden="1"/>
    <cellStyle name="Uwaga 3" xfId="31193" hidden="1"/>
    <cellStyle name="Uwaga 3" xfId="31182" hidden="1"/>
    <cellStyle name="Uwaga 3" xfId="31180" hidden="1"/>
    <cellStyle name="Uwaga 3" xfId="31178" hidden="1"/>
    <cellStyle name="Uwaga 3" xfId="31167" hidden="1"/>
    <cellStyle name="Uwaga 3" xfId="31165" hidden="1"/>
    <cellStyle name="Uwaga 3" xfId="31163" hidden="1"/>
    <cellStyle name="Uwaga 3" xfId="31152" hidden="1"/>
    <cellStyle name="Uwaga 3" xfId="31150" hidden="1"/>
    <cellStyle name="Uwaga 3" xfId="31148" hidden="1"/>
    <cellStyle name="Uwaga 3" xfId="31137" hidden="1"/>
    <cellStyle name="Uwaga 3" xfId="31135" hidden="1"/>
    <cellStyle name="Uwaga 3" xfId="31133" hidden="1"/>
    <cellStyle name="Uwaga 3" xfId="31122" hidden="1"/>
    <cellStyle name="Uwaga 3" xfId="31120" hidden="1"/>
    <cellStyle name="Uwaga 3" xfId="31118" hidden="1"/>
    <cellStyle name="Uwaga 3" xfId="31107" hidden="1"/>
    <cellStyle name="Uwaga 3" xfId="31105" hidden="1"/>
    <cellStyle name="Uwaga 3" xfId="31103" hidden="1"/>
    <cellStyle name="Uwaga 3" xfId="31092" hidden="1"/>
    <cellStyle name="Uwaga 3" xfId="31090" hidden="1"/>
    <cellStyle name="Uwaga 3" xfId="31088" hidden="1"/>
    <cellStyle name="Uwaga 3" xfId="31077" hidden="1"/>
    <cellStyle name="Uwaga 3" xfId="31075" hidden="1"/>
    <cellStyle name="Uwaga 3" xfId="31072" hidden="1"/>
    <cellStyle name="Uwaga 3" xfId="31062" hidden="1"/>
    <cellStyle name="Uwaga 3" xfId="31060" hidden="1"/>
    <cellStyle name="Uwaga 3" xfId="31058" hidden="1"/>
    <cellStyle name="Uwaga 3" xfId="31047" hidden="1"/>
    <cellStyle name="Uwaga 3" xfId="31045" hidden="1"/>
    <cellStyle name="Uwaga 3" xfId="31043" hidden="1"/>
    <cellStyle name="Uwaga 3" xfId="31032" hidden="1"/>
    <cellStyle name="Uwaga 3" xfId="31030" hidden="1"/>
    <cellStyle name="Uwaga 3" xfId="31027" hidden="1"/>
    <cellStyle name="Uwaga 3" xfId="31017" hidden="1"/>
    <cellStyle name="Uwaga 3" xfId="31015" hidden="1"/>
    <cellStyle name="Uwaga 3" xfId="31012" hidden="1"/>
    <cellStyle name="Uwaga 3" xfId="31002" hidden="1"/>
    <cellStyle name="Uwaga 3" xfId="31000" hidden="1"/>
    <cellStyle name="Uwaga 3" xfId="30997" hidden="1"/>
    <cellStyle name="Uwaga 3" xfId="30988" hidden="1"/>
    <cellStyle name="Uwaga 3" xfId="30985" hidden="1"/>
    <cellStyle name="Uwaga 3" xfId="30981" hidden="1"/>
    <cellStyle name="Uwaga 3" xfId="30973" hidden="1"/>
    <cellStyle name="Uwaga 3" xfId="30970" hidden="1"/>
    <cellStyle name="Uwaga 3" xfId="30966" hidden="1"/>
    <cellStyle name="Uwaga 3" xfId="30958" hidden="1"/>
    <cellStyle name="Uwaga 3" xfId="30955" hidden="1"/>
    <cellStyle name="Uwaga 3" xfId="30951" hidden="1"/>
    <cellStyle name="Uwaga 3" xfId="30943" hidden="1"/>
    <cellStyle name="Uwaga 3" xfId="30940" hidden="1"/>
    <cellStyle name="Uwaga 3" xfId="30936" hidden="1"/>
    <cellStyle name="Uwaga 3" xfId="30928" hidden="1"/>
    <cellStyle name="Uwaga 3" xfId="30925" hidden="1"/>
    <cellStyle name="Uwaga 3" xfId="30921" hidden="1"/>
    <cellStyle name="Uwaga 3" xfId="30913" hidden="1"/>
    <cellStyle name="Uwaga 3" xfId="30909" hidden="1"/>
    <cellStyle name="Uwaga 3" xfId="30904" hidden="1"/>
    <cellStyle name="Uwaga 3" xfId="30898" hidden="1"/>
    <cellStyle name="Uwaga 3" xfId="30894" hidden="1"/>
    <cellStyle name="Uwaga 3" xfId="30889" hidden="1"/>
    <cellStyle name="Uwaga 3" xfId="30883" hidden="1"/>
    <cellStyle name="Uwaga 3" xfId="30879" hidden="1"/>
    <cellStyle name="Uwaga 3" xfId="30874" hidden="1"/>
    <cellStyle name="Uwaga 3" xfId="30868" hidden="1"/>
    <cellStyle name="Uwaga 3" xfId="30865" hidden="1"/>
    <cellStyle name="Uwaga 3" xfId="30861" hidden="1"/>
    <cellStyle name="Uwaga 3" xfId="30853" hidden="1"/>
    <cellStyle name="Uwaga 3" xfId="30850" hidden="1"/>
    <cellStyle name="Uwaga 3" xfId="30845" hidden="1"/>
    <cellStyle name="Uwaga 3" xfId="30838" hidden="1"/>
    <cellStyle name="Uwaga 3" xfId="30834" hidden="1"/>
    <cellStyle name="Uwaga 3" xfId="30829" hidden="1"/>
    <cellStyle name="Uwaga 3" xfId="30823" hidden="1"/>
    <cellStyle name="Uwaga 3" xfId="30819" hidden="1"/>
    <cellStyle name="Uwaga 3" xfId="30814" hidden="1"/>
    <cellStyle name="Uwaga 3" xfId="30808" hidden="1"/>
    <cellStyle name="Uwaga 3" xfId="30805" hidden="1"/>
    <cellStyle name="Uwaga 3" xfId="30801" hidden="1"/>
    <cellStyle name="Uwaga 3" xfId="30793" hidden="1"/>
    <cellStyle name="Uwaga 3" xfId="30788" hidden="1"/>
    <cellStyle name="Uwaga 3" xfId="30783" hidden="1"/>
    <cellStyle name="Uwaga 3" xfId="30778" hidden="1"/>
    <cellStyle name="Uwaga 3" xfId="30773" hidden="1"/>
    <cellStyle name="Uwaga 3" xfId="30768" hidden="1"/>
    <cellStyle name="Uwaga 3" xfId="30763" hidden="1"/>
    <cellStyle name="Uwaga 3" xfId="30758" hidden="1"/>
    <cellStyle name="Uwaga 3" xfId="30753" hidden="1"/>
    <cellStyle name="Uwaga 3" xfId="30748" hidden="1"/>
    <cellStyle name="Uwaga 3" xfId="30744" hidden="1"/>
    <cellStyle name="Uwaga 3" xfId="30739" hidden="1"/>
    <cellStyle name="Uwaga 3" xfId="30732" hidden="1"/>
    <cellStyle name="Uwaga 3" xfId="30727" hidden="1"/>
    <cellStyle name="Uwaga 3" xfId="30722" hidden="1"/>
    <cellStyle name="Uwaga 3" xfId="30717" hidden="1"/>
    <cellStyle name="Uwaga 3" xfId="30712" hidden="1"/>
    <cellStyle name="Uwaga 3" xfId="30707" hidden="1"/>
    <cellStyle name="Uwaga 3" xfId="30702" hidden="1"/>
    <cellStyle name="Uwaga 3" xfId="30697" hidden="1"/>
    <cellStyle name="Uwaga 3" xfId="30692" hidden="1"/>
    <cellStyle name="Uwaga 3" xfId="30688" hidden="1"/>
    <cellStyle name="Uwaga 3" xfId="30683" hidden="1"/>
    <cellStyle name="Uwaga 3" xfId="30678" hidden="1"/>
    <cellStyle name="Uwaga 3" xfId="30673" hidden="1"/>
    <cellStyle name="Uwaga 3" xfId="30669" hidden="1"/>
    <cellStyle name="Uwaga 3" xfId="30665" hidden="1"/>
    <cellStyle name="Uwaga 3" xfId="30658" hidden="1"/>
    <cellStyle name="Uwaga 3" xfId="30654" hidden="1"/>
    <cellStyle name="Uwaga 3" xfId="30649" hidden="1"/>
    <cellStyle name="Uwaga 3" xfId="30643" hidden="1"/>
    <cellStyle name="Uwaga 3" xfId="30639" hidden="1"/>
    <cellStyle name="Uwaga 3" xfId="30634" hidden="1"/>
    <cellStyle name="Uwaga 3" xfId="30628" hidden="1"/>
    <cellStyle name="Uwaga 3" xfId="30624" hidden="1"/>
    <cellStyle name="Uwaga 3" xfId="30620" hidden="1"/>
    <cellStyle name="Uwaga 3" xfId="30613" hidden="1"/>
    <cellStyle name="Uwaga 3" xfId="30609" hidden="1"/>
    <cellStyle name="Uwaga 3" xfId="30605" hidden="1"/>
    <cellStyle name="Uwaga 3" xfId="31472" hidden="1"/>
    <cellStyle name="Uwaga 3" xfId="31471" hidden="1"/>
    <cellStyle name="Uwaga 3" xfId="31469" hidden="1"/>
    <cellStyle name="Uwaga 3" xfId="31456" hidden="1"/>
    <cellStyle name="Uwaga 3" xfId="31454" hidden="1"/>
    <cellStyle name="Uwaga 3" xfId="31452" hidden="1"/>
    <cellStyle name="Uwaga 3" xfId="31442" hidden="1"/>
    <cellStyle name="Uwaga 3" xfId="31440" hidden="1"/>
    <cellStyle name="Uwaga 3" xfId="31438" hidden="1"/>
    <cellStyle name="Uwaga 3" xfId="31427" hidden="1"/>
    <cellStyle name="Uwaga 3" xfId="31425" hidden="1"/>
    <cellStyle name="Uwaga 3" xfId="31423" hidden="1"/>
    <cellStyle name="Uwaga 3" xfId="31410" hidden="1"/>
    <cellStyle name="Uwaga 3" xfId="31408" hidden="1"/>
    <cellStyle name="Uwaga 3" xfId="31407" hidden="1"/>
    <cellStyle name="Uwaga 3" xfId="31394" hidden="1"/>
    <cellStyle name="Uwaga 3" xfId="31393" hidden="1"/>
    <cellStyle name="Uwaga 3" xfId="31391" hidden="1"/>
    <cellStyle name="Uwaga 3" xfId="31379" hidden="1"/>
    <cellStyle name="Uwaga 3" xfId="31378" hidden="1"/>
    <cellStyle name="Uwaga 3" xfId="31376" hidden="1"/>
    <cellStyle name="Uwaga 3" xfId="31364" hidden="1"/>
    <cellStyle name="Uwaga 3" xfId="31363" hidden="1"/>
    <cellStyle name="Uwaga 3" xfId="31361" hidden="1"/>
    <cellStyle name="Uwaga 3" xfId="31349" hidden="1"/>
    <cellStyle name="Uwaga 3" xfId="31348" hidden="1"/>
    <cellStyle name="Uwaga 3" xfId="31346" hidden="1"/>
    <cellStyle name="Uwaga 3" xfId="31334" hidden="1"/>
    <cellStyle name="Uwaga 3" xfId="31333" hidden="1"/>
    <cellStyle name="Uwaga 3" xfId="31331" hidden="1"/>
    <cellStyle name="Uwaga 3" xfId="31319" hidden="1"/>
    <cellStyle name="Uwaga 3" xfId="31318" hidden="1"/>
    <cellStyle name="Uwaga 3" xfId="31316" hidden="1"/>
    <cellStyle name="Uwaga 3" xfId="31304" hidden="1"/>
    <cellStyle name="Uwaga 3" xfId="31303" hidden="1"/>
    <cellStyle name="Uwaga 3" xfId="31301" hidden="1"/>
    <cellStyle name="Uwaga 3" xfId="31289" hidden="1"/>
    <cellStyle name="Uwaga 3" xfId="31288" hidden="1"/>
    <cellStyle name="Uwaga 3" xfId="31286" hidden="1"/>
    <cellStyle name="Uwaga 3" xfId="31274" hidden="1"/>
    <cellStyle name="Uwaga 3" xfId="31273" hidden="1"/>
    <cellStyle name="Uwaga 3" xfId="31271" hidden="1"/>
    <cellStyle name="Uwaga 3" xfId="31259" hidden="1"/>
    <cellStyle name="Uwaga 3" xfId="31258" hidden="1"/>
    <cellStyle name="Uwaga 3" xfId="31256" hidden="1"/>
    <cellStyle name="Uwaga 3" xfId="31244" hidden="1"/>
    <cellStyle name="Uwaga 3" xfId="31243" hidden="1"/>
    <cellStyle name="Uwaga 3" xfId="31241" hidden="1"/>
    <cellStyle name="Uwaga 3" xfId="31229" hidden="1"/>
    <cellStyle name="Uwaga 3" xfId="31228" hidden="1"/>
    <cellStyle name="Uwaga 3" xfId="31226" hidden="1"/>
    <cellStyle name="Uwaga 3" xfId="31214" hidden="1"/>
    <cellStyle name="Uwaga 3" xfId="31213" hidden="1"/>
    <cellStyle name="Uwaga 3" xfId="31211" hidden="1"/>
    <cellStyle name="Uwaga 3" xfId="31199" hidden="1"/>
    <cellStyle name="Uwaga 3" xfId="31198" hidden="1"/>
    <cellStyle name="Uwaga 3" xfId="31196" hidden="1"/>
    <cellStyle name="Uwaga 3" xfId="31184" hidden="1"/>
    <cellStyle name="Uwaga 3" xfId="31183" hidden="1"/>
    <cellStyle name="Uwaga 3" xfId="31181" hidden="1"/>
    <cellStyle name="Uwaga 3" xfId="31169" hidden="1"/>
    <cellStyle name="Uwaga 3" xfId="31168" hidden="1"/>
    <cellStyle name="Uwaga 3" xfId="31166" hidden="1"/>
    <cellStyle name="Uwaga 3" xfId="31154" hidden="1"/>
    <cellStyle name="Uwaga 3" xfId="31153" hidden="1"/>
    <cellStyle name="Uwaga 3" xfId="31151" hidden="1"/>
    <cellStyle name="Uwaga 3" xfId="31139" hidden="1"/>
    <cellStyle name="Uwaga 3" xfId="31138" hidden="1"/>
    <cellStyle name="Uwaga 3" xfId="31136" hidden="1"/>
    <cellStyle name="Uwaga 3" xfId="31124" hidden="1"/>
    <cellStyle name="Uwaga 3" xfId="31123" hidden="1"/>
    <cellStyle name="Uwaga 3" xfId="31121" hidden="1"/>
    <cellStyle name="Uwaga 3" xfId="31109" hidden="1"/>
    <cellStyle name="Uwaga 3" xfId="31108" hidden="1"/>
    <cellStyle name="Uwaga 3" xfId="31106" hidden="1"/>
    <cellStyle name="Uwaga 3" xfId="31094" hidden="1"/>
    <cellStyle name="Uwaga 3" xfId="31093" hidden="1"/>
    <cellStyle name="Uwaga 3" xfId="31091" hidden="1"/>
    <cellStyle name="Uwaga 3" xfId="31079" hidden="1"/>
    <cellStyle name="Uwaga 3" xfId="31078" hidden="1"/>
    <cellStyle name="Uwaga 3" xfId="31076" hidden="1"/>
    <cellStyle name="Uwaga 3" xfId="31064" hidden="1"/>
    <cellStyle name="Uwaga 3" xfId="31063" hidden="1"/>
    <cellStyle name="Uwaga 3" xfId="31061" hidden="1"/>
    <cellStyle name="Uwaga 3" xfId="31049" hidden="1"/>
    <cellStyle name="Uwaga 3" xfId="31048" hidden="1"/>
    <cellStyle name="Uwaga 3" xfId="31046" hidden="1"/>
    <cellStyle name="Uwaga 3" xfId="31034" hidden="1"/>
    <cellStyle name="Uwaga 3" xfId="31033" hidden="1"/>
    <cellStyle name="Uwaga 3" xfId="31031" hidden="1"/>
    <cellStyle name="Uwaga 3" xfId="31019" hidden="1"/>
    <cellStyle name="Uwaga 3" xfId="31018" hidden="1"/>
    <cellStyle name="Uwaga 3" xfId="31016" hidden="1"/>
    <cellStyle name="Uwaga 3" xfId="31004" hidden="1"/>
    <cellStyle name="Uwaga 3" xfId="31003" hidden="1"/>
    <cellStyle name="Uwaga 3" xfId="31001" hidden="1"/>
    <cellStyle name="Uwaga 3" xfId="30989" hidden="1"/>
    <cellStyle name="Uwaga 3" xfId="30987" hidden="1"/>
    <cellStyle name="Uwaga 3" xfId="30984" hidden="1"/>
    <cellStyle name="Uwaga 3" xfId="30974" hidden="1"/>
    <cellStyle name="Uwaga 3" xfId="30972" hidden="1"/>
    <cellStyle name="Uwaga 3" xfId="30969" hidden="1"/>
    <cellStyle name="Uwaga 3" xfId="30959" hidden="1"/>
    <cellStyle name="Uwaga 3" xfId="30957" hidden="1"/>
    <cellStyle name="Uwaga 3" xfId="30954" hidden="1"/>
    <cellStyle name="Uwaga 3" xfId="30944" hidden="1"/>
    <cellStyle name="Uwaga 3" xfId="30942" hidden="1"/>
    <cellStyle name="Uwaga 3" xfId="30939" hidden="1"/>
    <cellStyle name="Uwaga 3" xfId="30929" hidden="1"/>
    <cellStyle name="Uwaga 3" xfId="30927" hidden="1"/>
    <cellStyle name="Uwaga 3" xfId="30924" hidden="1"/>
    <cellStyle name="Uwaga 3" xfId="30914" hidden="1"/>
    <cellStyle name="Uwaga 3" xfId="30912" hidden="1"/>
    <cellStyle name="Uwaga 3" xfId="30908" hidden="1"/>
    <cellStyle name="Uwaga 3" xfId="30899" hidden="1"/>
    <cellStyle name="Uwaga 3" xfId="30896" hidden="1"/>
    <cellStyle name="Uwaga 3" xfId="30892" hidden="1"/>
    <cellStyle name="Uwaga 3" xfId="30884" hidden="1"/>
    <cellStyle name="Uwaga 3" xfId="30882" hidden="1"/>
    <cellStyle name="Uwaga 3" xfId="30878" hidden="1"/>
    <cellStyle name="Uwaga 3" xfId="30869" hidden="1"/>
    <cellStyle name="Uwaga 3" xfId="30867" hidden="1"/>
    <cellStyle name="Uwaga 3" xfId="30864" hidden="1"/>
    <cellStyle name="Uwaga 3" xfId="30854" hidden="1"/>
    <cellStyle name="Uwaga 3" xfId="30852" hidden="1"/>
    <cellStyle name="Uwaga 3" xfId="30847" hidden="1"/>
    <cellStyle name="Uwaga 3" xfId="30839" hidden="1"/>
    <cellStyle name="Uwaga 3" xfId="30837" hidden="1"/>
    <cellStyle name="Uwaga 3" xfId="30832" hidden="1"/>
    <cellStyle name="Uwaga 3" xfId="30824" hidden="1"/>
    <cellStyle name="Uwaga 3" xfId="30822" hidden="1"/>
    <cellStyle name="Uwaga 3" xfId="30817" hidden="1"/>
    <cellStyle name="Uwaga 3" xfId="30809" hidden="1"/>
    <cellStyle name="Uwaga 3" xfId="30807" hidden="1"/>
    <cellStyle name="Uwaga 3" xfId="30803" hidden="1"/>
    <cellStyle name="Uwaga 3" xfId="30794" hidden="1"/>
    <cellStyle name="Uwaga 3" xfId="30791" hidden="1"/>
    <cellStyle name="Uwaga 3" xfId="30786" hidden="1"/>
    <cellStyle name="Uwaga 3" xfId="30779" hidden="1"/>
    <cellStyle name="Uwaga 3" xfId="30775" hidden="1"/>
    <cellStyle name="Uwaga 3" xfId="30770" hidden="1"/>
    <cellStyle name="Uwaga 3" xfId="30764" hidden="1"/>
    <cellStyle name="Uwaga 3" xfId="30760" hidden="1"/>
    <cellStyle name="Uwaga 3" xfId="30755" hidden="1"/>
    <cellStyle name="Uwaga 3" xfId="30749" hidden="1"/>
    <cellStyle name="Uwaga 3" xfId="30746" hidden="1"/>
    <cellStyle name="Uwaga 3" xfId="30742" hidden="1"/>
    <cellStyle name="Uwaga 3" xfId="30733" hidden="1"/>
    <cellStyle name="Uwaga 3" xfId="30728" hidden="1"/>
    <cellStyle name="Uwaga 3" xfId="30723" hidden="1"/>
    <cellStyle name="Uwaga 3" xfId="30718" hidden="1"/>
    <cellStyle name="Uwaga 3" xfId="30713" hidden="1"/>
    <cellStyle name="Uwaga 3" xfId="30708" hidden="1"/>
    <cellStyle name="Uwaga 3" xfId="30703" hidden="1"/>
    <cellStyle name="Uwaga 3" xfId="30698" hidden="1"/>
    <cellStyle name="Uwaga 3" xfId="30693" hidden="1"/>
    <cellStyle name="Uwaga 3" xfId="30689" hidden="1"/>
    <cellStyle name="Uwaga 3" xfId="30684" hidden="1"/>
    <cellStyle name="Uwaga 3" xfId="30679" hidden="1"/>
    <cellStyle name="Uwaga 3" xfId="30674" hidden="1"/>
    <cellStyle name="Uwaga 3" xfId="30670" hidden="1"/>
    <cellStyle name="Uwaga 3" xfId="30666" hidden="1"/>
    <cellStyle name="Uwaga 3" xfId="30659" hidden="1"/>
    <cellStyle name="Uwaga 3" xfId="30655" hidden="1"/>
    <cellStyle name="Uwaga 3" xfId="30650" hidden="1"/>
    <cellStyle name="Uwaga 3" xfId="30644" hidden="1"/>
    <cellStyle name="Uwaga 3" xfId="30640" hidden="1"/>
    <cellStyle name="Uwaga 3" xfId="30635" hidden="1"/>
    <cellStyle name="Uwaga 3" xfId="30629" hidden="1"/>
    <cellStyle name="Uwaga 3" xfId="30625" hidden="1"/>
    <cellStyle name="Uwaga 3" xfId="30621" hidden="1"/>
    <cellStyle name="Uwaga 3" xfId="30614" hidden="1"/>
    <cellStyle name="Uwaga 3" xfId="30610" hidden="1"/>
    <cellStyle name="Uwaga 3" xfId="30606" hidden="1"/>
    <cellStyle name="Uwaga 3" xfId="29596" hidden="1"/>
    <cellStyle name="Uwaga 3" xfId="29559" hidden="1"/>
    <cellStyle name="Uwaga 3" xfId="29600" hidden="1"/>
    <cellStyle name="Uwaga 3" xfId="29608" hidden="1"/>
    <cellStyle name="Uwaga 3" xfId="29571" hidden="1"/>
    <cellStyle name="Uwaga 3" xfId="31476" hidden="1"/>
    <cellStyle name="Uwaga 3" xfId="28676" hidden="1"/>
    <cellStyle name="Uwaga 3" xfId="31517" hidden="1"/>
    <cellStyle name="Uwaga 3" xfId="30536" hidden="1"/>
    <cellStyle name="Uwaga 3" xfId="31484" hidden="1"/>
    <cellStyle name="Uwaga 3" xfId="30576" hidden="1"/>
    <cellStyle name="Uwaga 3" xfId="30540" hidden="1"/>
    <cellStyle name="Uwaga 3" xfId="30544" hidden="1"/>
    <cellStyle name="Uwaga 3" xfId="28664" hidden="1"/>
    <cellStyle name="Uwaga 3" xfId="30584" hidden="1"/>
    <cellStyle name="Uwaga 3" xfId="31496" hidden="1"/>
    <cellStyle name="Uwaga 3" xfId="29609" hidden="1"/>
    <cellStyle name="Uwaga 3" xfId="28656" hidden="1"/>
    <cellStyle name="Uwaga 3" xfId="29590" hidden="1"/>
    <cellStyle name="Uwaga 3" xfId="31518" hidden="1"/>
    <cellStyle name="Uwaga 3" xfId="31481" hidden="1"/>
    <cellStyle name="Uwaga 3" xfId="29557" hidden="1"/>
    <cellStyle name="Uwaga 3" xfId="31485" hidden="1"/>
    <cellStyle name="Uwaga 3" xfId="30541" hidden="1"/>
    <cellStyle name="Uwaga 3" xfId="29598" hidden="1"/>
    <cellStyle name="Uwaga 3" xfId="29561" hidden="1"/>
    <cellStyle name="Uwaga 3" xfId="31489" hidden="1"/>
    <cellStyle name="Uwaga 3" xfId="31493" hidden="1"/>
    <cellStyle name="Uwaga 3" xfId="29606" hidden="1"/>
    <cellStyle name="Uwaga 3" xfId="31534" hidden="1"/>
    <cellStyle name="Uwaga 3" xfId="30553" hidden="1"/>
    <cellStyle name="Uwaga 3" xfId="28655" hidden="1"/>
    <cellStyle name="Uwaga 3" xfId="31549" hidden="1"/>
    <cellStyle name="Uwaga 3" xfId="31551" hidden="1"/>
    <cellStyle name="Uwaga 3" xfId="31554" hidden="1"/>
    <cellStyle name="Uwaga 3" xfId="31557" hidden="1"/>
    <cellStyle name="Uwaga 3" xfId="31559" hidden="1"/>
    <cellStyle name="Uwaga 3" xfId="31560" hidden="1"/>
    <cellStyle name="Uwaga 3" xfId="31562" hidden="1"/>
    <cellStyle name="Uwaga 3" xfId="31569" hidden="1"/>
    <cellStyle name="Uwaga 3" xfId="31572" hidden="1"/>
    <cellStyle name="Uwaga 3" xfId="31575" hidden="1"/>
    <cellStyle name="Uwaga 3" xfId="31579" hidden="1"/>
    <cellStyle name="Uwaga 3" xfId="31582" hidden="1"/>
    <cellStyle name="Uwaga 3" xfId="31585" hidden="1"/>
    <cellStyle name="Uwaga 3" xfId="31587" hidden="1"/>
    <cellStyle name="Uwaga 3" xfId="31590" hidden="1"/>
    <cellStyle name="Uwaga 3" xfId="31593" hidden="1"/>
    <cellStyle name="Uwaga 3" xfId="31595" hidden="1"/>
    <cellStyle name="Uwaga 3" xfId="31596" hidden="1"/>
    <cellStyle name="Uwaga 3" xfId="31599" hidden="1"/>
    <cellStyle name="Uwaga 3" xfId="31606" hidden="1"/>
    <cellStyle name="Uwaga 3" xfId="31609" hidden="1"/>
    <cellStyle name="Uwaga 3" xfId="31612" hidden="1"/>
    <cellStyle name="Uwaga 3" xfId="31616" hidden="1"/>
    <cellStyle name="Uwaga 3" xfId="31619" hidden="1"/>
    <cellStyle name="Uwaga 3" xfId="31621" hidden="1"/>
    <cellStyle name="Uwaga 3" xfId="31624" hidden="1"/>
    <cellStyle name="Uwaga 3" xfId="31627" hidden="1"/>
    <cellStyle name="Uwaga 3" xfId="31630" hidden="1"/>
    <cellStyle name="Uwaga 3" xfId="31631" hidden="1"/>
    <cellStyle name="Uwaga 3" xfId="31632" hidden="1"/>
    <cellStyle name="Uwaga 3" xfId="31634" hidden="1"/>
    <cellStyle name="Uwaga 3" xfId="31640" hidden="1"/>
    <cellStyle name="Uwaga 3" xfId="31641" hidden="1"/>
    <cellStyle name="Uwaga 3" xfId="31643" hidden="1"/>
    <cellStyle name="Uwaga 3" xfId="31649" hidden="1"/>
    <cellStyle name="Uwaga 3" xfId="31651" hidden="1"/>
    <cellStyle name="Uwaga 3" xfId="31654" hidden="1"/>
    <cellStyle name="Uwaga 3" xfId="31658" hidden="1"/>
    <cellStyle name="Uwaga 3" xfId="31659" hidden="1"/>
    <cellStyle name="Uwaga 3" xfId="31661" hidden="1"/>
    <cellStyle name="Uwaga 3" xfId="31667" hidden="1"/>
    <cellStyle name="Uwaga 3" xfId="31668" hidden="1"/>
    <cellStyle name="Uwaga 3" xfId="31669" hidden="1"/>
    <cellStyle name="Uwaga 3" xfId="31677" hidden="1"/>
    <cellStyle name="Uwaga 3" xfId="31680" hidden="1"/>
    <cellStyle name="Uwaga 3" xfId="31683" hidden="1"/>
    <cellStyle name="Uwaga 3" xfId="31686" hidden="1"/>
    <cellStyle name="Uwaga 3" xfId="31689" hidden="1"/>
    <cellStyle name="Uwaga 3" xfId="31692" hidden="1"/>
    <cellStyle name="Uwaga 3" xfId="31695" hidden="1"/>
    <cellStyle name="Uwaga 3" xfId="31698" hidden="1"/>
    <cellStyle name="Uwaga 3" xfId="31701" hidden="1"/>
    <cellStyle name="Uwaga 3" xfId="31703" hidden="1"/>
    <cellStyle name="Uwaga 3" xfId="31704" hidden="1"/>
    <cellStyle name="Uwaga 3" xfId="31706" hidden="1"/>
    <cellStyle name="Uwaga 3" xfId="31713" hidden="1"/>
    <cellStyle name="Uwaga 3" xfId="31716" hidden="1"/>
    <cellStyle name="Uwaga 3" xfId="31719" hidden="1"/>
    <cellStyle name="Uwaga 3" xfId="31722" hidden="1"/>
    <cellStyle name="Uwaga 3" xfId="31725" hidden="1"/>
    <cellStyle name="Uwaga 3" xfId="31728" hidden="1"/>
    <cellStyle name="Uwaga 3" xfId="31731" hidden="1"/>
    <cellStyle name="Uwaga 3" xfId="31733" hidden="1"/>
    <cellStyle name="Uwaga 3" xfId="31736" hidden="1"/>
    <cellStyle name="Uwaga 3" xfId="31739" hidden="1"/>
    <cellStyle name="Uwaga 3" xfId="31740" hidden="1"/>
    <cellStyle name="Uwaga 3" xfId="31741" hidden="1"/>
    <cellStyle name="Uwaga 3" xfId="31748" hidden="1"/>
    <cellStyle name="Uwaga 3" xfId="31749" hidden="1"/>
    <cellStyle name="Uwaga 3" xfId="31751" hidden="1"/>
    <cellStyle name="Uwaga 3" xfId="31757" hidden="1"/>
    <cellStyle name="Uwaga 3" xfId="31758" hidden="1"/>
    <cellStyle name="Uwaga 3" xfId="31760" hidden="1"/>
    <cellStyle name="Uwaga 3" xfId="31766" hidden="1"/>
    <cellStyle name="Uwaga 3" xfId="31767" hidden="1"/>
    <cellStyle name="Uwaga 3" xfId="31769" hidden="1"/>
    <cellStyle name="Uwaga 3" xfId="31775" hidden="1"/>
    <cellStyle name="Uwaga 3" xfId="31776" hidden="1"/>
    <cellStyle name="Uwaga 3" xfId="31777" hidden="1"/>
    <cellStyle name="Uwaga 3" xfId="31785" hidden="1"/>
    <cellStyle name="Uwaga 3" xfId="31787" hidden="1"/>
    <cellStyle name="Uwaga 3" xfId="31790" hidden="1"/>
    <cellStyle name="Uwaga 3" xfId="31794" hidden="1"/>
    <cellStyle name="Uwaga 3" xfId="31797" hidden="1"/>
    <cellStyle name="Uwaga 3" xfId="31800" hidden="1"/>
    <cellStyle name="Uwaga 3" xfId="31803" hidden="1"/>
    <cellStyle name="Uwaga 3" xfId="31805" hidden="1"/>
    <cellStyle name="Uwaga 3" xfId="31808" hidden="1"/>
    <cellStyle name="Uwaga 3" xfId="31811" hidden="1"/>
    <cellStyle name="Uwaga 3" xfId="31812" hidden="1"/>
    <cellStyle name="Uwaga 3" xfId="31813" hidden="1"/>
    <cellStyle name="Uwaga 3" xfId="31820" hidden="1"/>
    <cellStyle name="Uwaga 3" xfId="31822" hidden="1"/>
    <cellStyle name="Uwaga 3" xfId="31824" hidden="1"/>
    <cellStyle name="Uwaga 3" xfId="31829" hidden="1"/>
    <cellStyle name="Uwaga 3" xfId="31831" hidden="1"/>
    <cellStyle name="Uwaga 3" xfId="31833" hidden="1"/>
    <cellStyle name="Uwaga 3" xfId="31838" hidden="1"/>
    <cellStyle name="Uwaga 3" xfId="31840" hidden="1"/>
    <cellStyle name="Uwaga 3" xfId="31842" hidden="1"/>
    <cellStyle name="Uwaga 3" xfId="31847" hidden="1"/>
    <cellStyle name="Uwaga 3" xfId="31848" hidden="1"/>
    <cellStyle name="Uwaga 3" xfId="31849" hidden="1"/>
    <cellStyle name="Uwaga 3" xfId="31856" hidden="1"/>
    <cellStyle name="Uwaga 3" xfId="31858" hidden="1"/>
    <cellStyle name="Uwaga 3" xfId="31860" hidden="1"/>
    <cellStyle name="Uwaga 3" xfId="31865" hidden="1"/>
    <cellStyle name="Uwaga 3" xfId="31867" hidden="1"/>
    <cellStyle name="Uwaga 3" xfId="31869" hidden="1"/>
    <cellStyle name="Uwaga 3" xfId="31874" hidden="1"/>
    <cellStyle name="Uwaga 3" xfId="31876" hidden="1"/>
    <cellStyle name="Uwaga 3" xfId="31877" hidden="1"/>
    <cellStyle name="Uwaga 3" xfId="31883" hidden="1"/>
    <cellStyle name="Uwaga 3" xfId="31884" hidden="1"/>
    <cellStyle name="Uwaga 3" xfId="31885" hidden="1"/>
    <cellStyle name="Uwaga 3" xfId="31892" hidden="1"/>
    <cellStyle name="Uwaga 3" xfId="31894" hidden="1"/>
    <cellStyle name="Uwaga 3" xfId="31896" hidden="1"/>
    <cellStyle name="Uwaga 3" xfId="31901" hidden="1"/>
    <cellStyle name="Uwaga 3" xfId="31903" hidden="1"/>
    <cellStyle name="Uwaga 3" xfId="31905" hidden="1"/>
    <cellStyle name="Uwaga 3" xfId="31910" hidden="1"/>
    <cellStyle name="Uwaga 3" xfId="31912" hidden="1"/>
    <cellStyle name="Uwaga 3" xfId="31914" hidden="1"/>
    <cellStyle name="Uwaga 3" xfId="31919" hidden="1"/>
    <cellStyle name="Uwaga 3" xfId="31920" hidden="1"/>
    <cellStyle name="Uwaga 3" xfId="31922" hidden="1"/>
    <cellStyle name="Uwaga 3" xfId="31928" hidden="1"/>
    <cellStyle name="Uwaga 3" xfId="31929" hidden="1"/>
    <cellStyle name="Uwaga 3" xfId="31930" hidden="1"/>
    <cellStyle name="Uwaga 3" xfId="31937" hidden="1"/>
    <cellStyle name="Uwaga 3" xfId="31938" hidden="1"/>
    <cellStyle name="Uwaga 3" xfId="31939" hidden="1"/>
    <cellStyle name="Uwaga 3" xfId="31946" hidden="1"/>
    <cellStyle name="Uwaga 3" xfId="31947" hidden="1"/>
    <cellStyle name="Uwaga 3" xfId="31948" hidden="1"/>
    <cellStyle name="Uwaga 3" xfId="31955" hidden="1"/>
    <cellStyle name="Uwaga 3" xfId="31956" hidden="1"/>
    <cellStyle name="Uwaga 3" xfId="31957" hidden="1"/>
    <cellStyle name="Uwaga 3" xfId="31964" hidden="1"/>
    <cellStyle name="Uwaga 3" xfId="31965" hidden="1"/>
    <cellStyle name="Uwaga 3" xfId="31966" hidden="1"/>
    <cellStyle name="Uwaga 3" xfId="32051" hidden="1"/>
    <cellStyle name="Uwaga 3" xfId="32052" hidden="1"/>
    <cellStyle name="Uwaga 3" xfId="32054" hidden="1"/>
    <cellStyle name="Uwaga 3" xfId="32066" hidden="1"/>
    <cellStyle name="Uwaga 3" xfId="32067" hidden="1"/>
    <cellStyle name="Uwaga 3" xfId="32072" hidden="1"/>
    <cellStyle name="Uwaga 3" xfId="32081" hidden="1"/>
    <cellStyle name="Uwaga 3" xfId="32082" hidden="1"/>
    <cellStyle name="Uwaga 3" xfId="32087" hidden="1"/>
    <cellStyle name="Uwaga 3" xfId="32096" hidden="1"/>
    <cellStyle name="Uwaga 3" xfId="32097" hidden="1"/>
    <cellStyle name="Uwaga 3" xfId="32098" hidden="1"/>
    <cellStyle name="Uwaga 3" xfId="32111" hidden="1"/>
    <cellStyle name="Uwaga 3" xfId="32116" hidden="1"/>
    <cellStyle name="Uwaga 3" xfId="32121" hidden="1"/>
    <cellStyle name="Uwaga 3" xfId="32131" hidden="1"/>
    <cellStyle name="Uwaga 3" xfId="32136" hidden="1"/>
    <cellStyle name="Uwaga 3" xfId="32140" hidden="1"/>
    <cellStyle name="Uwaga 3" xfId="32147" hidden="1"/>
    <cellStyle name="Uwaga 3" xfId="32152" hidden="1"/>
    <cellStyle name="Uwaga 3" xfId="32155" hidden="1"/>
    <cellStyle name="Uwaga 3" xfId="32161" hidden="1"/>
    <cellStyle name="Uwaga 3" xfId="32166" hidden="1"/>
    <cellStyle name="Uwaga 3" xfId="32170" hidden="1"/>
    <cellStyle name="Uwaga 3" xfId="32171" hidden="1"/>
    <cellStyle name="Uwaga 3" xfId="32172" hidden="1"/>
    <cellStyle name="Uwaga 3" xfId="32176" hidden="1"/>
    <cellStyle name="Uwaga 3" xfId="32188" hidden="1"/>
    <cellStyle name="Uwaga 3" xfId="32193" hidden="1"/>
    <cellStyle name="Uwaga 3" xfId="32198" hidden="1"/>
    <cellStyle name="Uwaga 3" xfId="32203" hidden="1"/>
    <cellStyle name="Uwaga 3" xfId="32208" hidden="1"/>
    <cellStyle name="Uwaga 3" xfId="32213" hidden="1"/>
    <cellStyle name="Uwaga 3" xfId="32217" hidden="1"/>
    <cellStyle name="Uwaga 3" xfId="32221" hidden="1"/>
    <cellStyle name="Uwaga 3" xfId="32226" hidden="1"/>
    <cellStyle name="Uwaga 3" xfId="32231" hidden="1"/>
    <cellStyle name="Uwaga 3" xfId="32232" hidden="1"/>
    <cellStyle name="Uwaga 3" xfId="32234" hidden="1"/>
    <cellStyle name="Uwaga 3" xfId="32247" hidden="1"/>
    <cellStyle name="Uwaga 3" xfId="32251" hidden="1"/>
    <cellStyle name="Uwaga 3" xfId="32256" hidden="1"/>
    <cellStyle name="Uwaga 3" xfId="32263" hidden="1"/>
    <cellStyle name="Uwaga 3" xfId="32267" hidden="1"/>
    <cellStyle name="Uwaga 3" xfId="32272" hidden="1"/>
    <cellStyle name="Uwaga 3" xfId="32277" hidden="1"/>
    <cellStyle name="Uwaga 3" xfId="32280" hidden="1"/>
    <cellStyle name="Uwaga 3" xfId="32285" hidden="1"/>
    <cellStyle name="Uwaga 3" xfId="32291" hidden="1"/>
    <cellStyle name="Uwaga 3" xfId="32292" hidden="1"/>
    <cellStyle name="Uwaga 3" xfId="32295" hidden="1"/>
    <cellStyle name="Uwaga 3" xfId="32308" hidden="1"/>
    <cellStyle name="Uwaga 3" xfId="32312" hidden="1"/>
    <cellStyle name="Uwaga 3" xfId="32317" hidden="1"/>
    <cellStyle name="Uwaga 3" xfId="32324" hidden="1"/>
    <cellStyle name="Uwaga 3" xfId="32329" hidden="1"/>
    <cellStyle name="Uwaga 3" xfId="32333" hidden="1"/>
    <cellStyle name="Uwaga 3" xfId="32338" hidden="1"/>
    <cellStyle name="Uwaga 3" xfId="32342" hidden="1"/>
    <cellStyle name="Uwaga 3" xfId="32347" hidden="1"/>
    <cellStyle name="Uwaga 3" xfId="32351" hidden="1"/>
    <cellStyle name="Uwaga 3" xfId="32352" hidden="1"/>
    <cellStyle name="Uwaga 3" xfId="32354" hidden="1"/>
    <cellStyle name="Uwaga 3" xfId="32366" hidden="1"/>
    <cellStyle name="Uwaga 3" xfId="32367" hidden="1"/>
    <cellStyle name="Uwaga 3" xfId="32369" hidden="1"/>
    <cellStyle name="Uwaga 3" xfId="32381" hidden="1"/>
    <cellStyle name="Uwaga 3" xfId="32383" hidden="1"/>
    <cellStyle name="Uwaga 3" xfId="32386" hidden="1"/>
    <cellStyle name="Uwaga 3" xfId="32396" hidden="1"/>
    <cellStyle name="Uwaga 3" xfId="32397" hidden="1"/>
    <cellStyle name="Uwaga 3" xfId="32399" hidden="1"/>
    <cellStyle name="Uwaga 3" xfId="32411" hidden="1"/>
    <cellStyle name="Uwaga 3" xfId="32412" hidden="1"/>
    <cellStyle name="Uwaga 3" xfId="32413" hidden="1"/>
    <cellStyle name="Uwaga 3" xfId="32427" hidden="1"/>
    <cellStyle name="Uwaga 3" xfId="32430" hidden="1"/>
    <cellStyle name="Uwaga 3" xfId="32434" hidden="1"/>
    <cellStyle name="Uwaga 3" xfId="32442" hidden="1"/>
    <cellStyle name="Uwaga 3" xfId="32445" hidden="1"/>
    <cellStyle name="Uwaga 3" xfId="32449" hidden="1"/>
    <cellStyle name="Uwaga 3" xfId="32457" hidden="1"/>
    <cellStyle name="Uwaga 3" xfId="32460" hidden="1"/>
    <cellStyle name="Uwaga 3" xfId="32464" hidden="1"/>
    <cellStyle name="Uwaga 3" xfId="32471" hidden="1"/>
    <cellStyle name="Uwaga 3" xfId="32472" hidden="1"/>
    <cellStyle name="Uwaga 3" xfId="32474" hidden="1"/>
    <cellStyle name="Uwaga 3" xfId="32487" hidden="1"/>
    <cellStyle name="Uwaga 3" xfId="32490" hidden="1"/>
    <cellStyle name="Uwaga 3" xfId="32493" hidden="1"/>
    <cellStyle name="Uwaga 3" xfId="32502" hidden="1"/>
    <cellStyle name="Uwaga 3" xfId="32505" hidden="1"/>
    <cellStyle name="Uwaga 3" xfId="32509" hidden="1"/>
    <cellStyle name="Uwaga 3" xfId="32517" hidden="1"/>
    <cellStyle name="Uwaga 3" xfId="32519" hidden="1"/>
    <cellStyle name="Uwaga 3" xfId="32522" hidden="1"/>
    <cellStyle name="Uwaga 3" xfId="32531" hidden="1"/>
    <cellStyle name="Uwaga 3" xfId="32532" hidden="1"/>
    <cellStyle name="Uwaga 3" xfId="32533" hidden="1"/>
    <cellStyle name="Uwaga 3" xfId="32546" hidden="1"/>
    <cellStyle name="Uwaga 3" xfId="32547" hidden="1"/>
    <cellStyle name="Uwaga 3" xfId="32549" hidden="1"/>
    <cellStyle name="Uwaga 3" xfId="32561" hidden="1"/>
    <cellStyle name="Uwaga 3" xfId="32562" hidden="1"/>
    <cellStyle name="Uwaga 3" xfId="32564" hidden="1"/>
    <cellStyle name="Uwaga 3" xfId="32576" hidden="1"/>
    <cellStyle name="Uwaga 3" xfId="32577" hidden="1"/>
    <cellStyle name="Uwaga 3" xfId="32579" hidden="1"/>
    <cellStyle name="Uwaga 3" xfId="32591" hidden="1"/>
    <cellStyle name="Uwaga 3" xfId="32592" hidden="1"/>
    <cellStyle name="Uwaga 3" xfId="32593" hidden="1"/>
    <cellStyle name="Uwaga 3" xfId="32607" hidden="1"/>
    <cellStyle name="Uwaga 3" xfId="32609" hidden="1"/>
    <cellStyle name="Uwaga 3" xfId="32612" hidden="1"/>
    <cellStyle name="Uwaga 3" xfId="32622" hidden="1"/>
    <cellStyle name="Uwaga 3" xfId="32625" hidden="1"/>
    <cellStyle name="Uwaga 3" xfId="32628" hidden="1"/>
    <cellStyle name="Uwaga 3" xfId="32637" hidden="1"/>
    <cellStyle name="Uwaga 3" xfId="32639" hidden="1"/>
    <cellStyle name="Uwaga 3" xfId="32642" hidden="1"/>
    <cellStyle name="Uwaga 3" xfId="32651" hidden="1"/>
    <cellStyle name="Uwaga 3" xfId="32652" hidden="1"/>
    <cellStyle name="Uwaga 3" xfId="32653" hidden="1"/>
    <cellStyle name="Uwaga 3" xfId="32666" hidden="1"/>
    <cellStyle name="Uwaga 3" xfId="32668" hidden="1"/>
    <cellStyle name="Uwaga 3" xfId="32670" hidden="1"/>
    <cellStyle name="Uwaga 3" xfId="32681" hidden="1"/>
    <cellStyle name="Uwaga 3" xfId="32683" hidden="1"/>
    <cellStyle name="Uwaga 3" xfId="32685" hidden="1"/>
    <cellStyle name="Uwaga 3" xfId="32696" hidden="1"/>
    <cellStyle name="Uwaga 3" xfId="32698" hidden="1"/>
    <cellStyle name="Uwaga 3" xfId="32700" hidden="1"/>
    <cellStyle name="Uwaga 3" xfId="32711" hidden="1"/>
    <cellStyle name="Uwaga 3" xfId="32712" hidden="1"/>
    <cellStyle name="Uwaga 3" xfId="32713" hidden="1"/>
    <cellStyle name="Uwaga 3" xfId="32726" hidden="1"/>
    <cellStyle name="Uwaga 3" xfId="32728" hidden="1"/>
    <cellStyle name="Uwaga 3" xfId="32730" hidden="1"/>
    <cellStyle name="Uwaga 3" xfId="32741" hidden="1"/>
    <cellStyle name="Uwaga 3" xfId="32743" hidden="1"/>
    <cellStyle name="Uwaga 3" xfId="32745" hidden="1"/>
    <cellStyle name="Uwaga 3" xfId="32756" hidden="1"/>
    <cellStyle name="Uwaga 3" xfId="32758" hidden="1"/>
    <cellStyle name="Uwaga 3" xfId="32759" hidden="1"/>
    <cellStyle name="Uwaga 3" xfId="32771" hidden="1"/>
    <cellStyle name="Uwaga 3" xfId="32772" hidden="1"/>
    <cellStyle name="Uwaga 3" xfId="32773" hidden="1"/>
    <cellStyle name="Uwaga 3" xfId="32786" hidden="1"/>
    <cellStyle name="Uwaga 3" xfId="32788" hidden="1"/>
    <cellStyle name="Uwaga 3" xfId="32790" hidden="1"/>
    <cellStyle name="Uwaga 3" xfId="32801" hidden="1"/>
    <cellStyle name="Uwaga 3" xfId="32803" hidden="1"/>
    <cellStyle name="Uwaga 3" xfId="32805" hidden="1"/>
    <cellStyle name="Uwaga 3" xfId="32816" hidden="1"/>
    <cellStyle name="Uwaga 3" xfId="32818" hidden="1"/>
    <cellStyle name="Uwaga 3" xfId="32820" hidden="1"/>
    <cellStyle name="Uwaga 3" xfId="32831" hidden="1"/>
    <cellStyle name="Uwaga 3" xfId="32832" hidden="1"/>
    <cellStyle name="Uwaga 3" xfId="32834" hidden="1"/>
    <cellStyle name="Uwaga 3" xfId="32845" hidden="1"/>
    <cellStyle name="Uwaga 3" xfId="32847" hidden="1"/>
    <cellStyle name="Uwaga 3" xfId="32848" hidden="1"/>
    <cellStyle name="Uwaga 3" xfId="32857" hidden="1"/>
    <cellStyle name="Uwaga 3" xfId="32860" hidden="1"/>
    <cellStyle name="Uwaga 3" xfId="32862" hidden="1"/>
    <cellStyle name="Uwaga 3" xfId="32873" hidden="1"/>
    <cellStyle name="Uwaga 3" xfId="32875" hidden="1"/>
    <cellStyle name="Uwaga 3" xfId="32877" hidden="1"/>
    <cellStyle name="Uwaga 3" xfId="32889" hidden="1"/>
    <cellStyle name="Uwaga 3" xfId="32891" hidden="1"/>
    <cellStyle name="Uwaga 3" xfId="32893" hidden="1"/>
    <cellStyle name="Uwaga 3" xfId="32901" hidden="1"/>
    <cellStyle name="Uwaga 3" xfId="32903" hidden="1"/>
    <cellStyle name="Uwaga 3" xfId="32906" hidden="1"/>
    <cellStyle name="Uwaga 3" xfId="32896" hidden="1"/>
    <cellStyle name="Uwaga 3" xfId="32895" hidden="1"/>
    <cellStyle name="Uwaga 3" xfId="32894" hidden="1"/>
    <cellStyle name="Uwaga 3" xfId="32881" hidden="1"/>
    <cellStyle name="Uwaga 3" xfId="32880" hidden="1"/>
    <cellStyle name="Uwaga 3" xfId="32879" hidden="1"/>
    <cellStyle name="Uwaga 3" xfId="32866" hidden="1"/>
    <cellStyle name="Uwaga 3" xfId="32865" hidden="1"/>
    <cellStyle name="Uwaga 3" xfId="32864" hidden="1"/>
    <cellStyle name="Uwaga 3" xfId="32851" hidden="1"/>
    <cellStyle name="Uwaga 3" xfId="32850" hidden="1"/>
    <cellStyle name="Uwaga 3" xfId="32849" hidden="1"/>
    <cellStyle name="Uwaga 3" xfId="32836" hidden="1"/>
    <cellStyle name="Uwaga 3" xfId="32835" hidden="1"/>
    <cellStyle name="Uwaga 3" xfId="32833" hidden="1"/>
    <cellStyle name="Uwaga 3" xfId="32822" hidden="1"/>
    <cellStyle name="Uwaga 3" xfId="32819" hidden="1"/>
    <cellStyle name="Uwaga 3" xfId="32817" hidden="1"/>
    <cellStyle name="Uwaga 3" xfId="32807" hidden="1"/>
    <cellStyle name="Uwaga 3" xfId="32804" hidden="1"/>
    <cellStyle name="Uwaga 3" xfId="32802" hidden="1"/>
    <cellStyle name="Uwaga 3" xfId="32792" hidden="1"/>
    <cellStyle name="Uwaga 3" xfId="32789" hidden="1"/>
    <cellStyle name="Uwaga 3" xfId="32787" hidden="1"/>
    <cellStyle name="Uwaga 3" xfId="32777" hidden="1"/>
    <cellStyle name="Uwaga 3" xfId="32775" hidden="1"/>
    <cellStyle name="Uwaga 3" xfId="32774" hidden="1"/>
    <cellStyle name="Uwaga 3" xfId="32762" hidden="1"/>
    <cellStyle name="Uwaga 3" xfId="32760" hidden="1"/>
    <cellStyle name="Uwaga 3" xfId="32757" hidden="1"/>
    <cellStyle name="Uwaga 3" xfId="32747" hidden="1"/>
    <cellStyle name="Uwaga 3" xfId="32744" hidden="1"/>
    <cellStyle name="Uwaga 3" xfId="32742" hidden="1"/>
    <cellStyle name="Uwaga 3" xfId="32732" hidden="1"/>
    <cellStyle name="Uwaga 3" xfId="32729" hidden="1"/>
    <cellStyle name="Uwaga 3" xfId="32727" hidden="1"/>
    <cellStyle name="Uwaga 3" xfId="32717" hidden="1"/>
    <cellStyle name="Uwaga 3" xfId="32715" hidden="1"/>
    <cellStyle name="Uwaga 3" xfId="32714" hidden="1"/>
    <cellStyle name="Uwaga 3" xfId="32702" hidden="1"/>
    <cellStyle name="Uwaga 3" xfId="32699" hidden="1"/>
    <cellStyle name="Uwaga 3" xfId="32697" hidden="1"/>
    <cellStyle name="Uwaga 3" xfId="32687" hidden="1"/>
    <cellStyle name="Uwaga 3" xfId="32684" hidden="1"/>
    <cellStyle name="Uwaga 3" xfId="32682" hidden="1"/>
    <cellStyle name="Uwaga 3" xfId="32672" hidden="1"/>
    <cellStyle name="Uwaga 3" xfId="32669" hidden="1"/>
    <cellStyle name="Uwaga 3" xfId="32667" hidden="1"/>
    <cellStyle name="Uwaga 3" xfId="32657" hidden="1"/>
    <cellStyle name="Uwaga 3" xfId="32655" hidden="1"/>
    <cellStyle name="Uwaga 3" xfId="32654" hidden="1"/>
    <cellStyle name="Uwaga 3" xfId="32641" hidden="1"/>
    <cellStyle name="Uwaga 3" xfId="32638" hidden="1"/>
    <cellStyle name="Uwaga 3" xfId="32636" hidden="1"/>
    <cellStyle name="Uwaga 3" xfId="32626" hidden="1"/>
    <cellStyle name="Uwaga 3" xfId="32623" hidden="1"/>
    <cellStyle name="Uwaga 3" xfId="32621" hidden="1"/>
    <cellStyle name="Uwaga 3" xfId="32611" hidden="1"/>
    <cellStyle name="Uwaga 3" xfId="32608" hidden="1"/>
    <cellStyle name="Uwaga 3" xfId="32606" hidden="1"/>
    <cellStyle name="Uwaga 3" xfId="32597" hidden="1"/>
    <cellStyle name="Uwaga 3" xfId="32595" hidden="1"/>
    <cellStyle name="Uwaga 3" xfId="32594"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4" hidden="1"/>
    <cellStyle name="Uwaga 3" xfId="32521" hidden="1"/>
    <cellStyle name="Uwaga 3" xfId="32518" hidden="1"/>
    <cellStyle name="Uwaga 3" xfId="32516" hidden="1"/>
    <cellStyle name="Uwaga 3" xfId="32506" hidden="1"/>
    <cellStyle name="Uwaga 3" xfId="32503" hidden="1"/>
    <cellStyle name="Uwaga 3" xfId="32501" hidden="1"/>
    <cellStyle name="Uwaga 3" xfId="32491" hidden="1"/>
    <cellStyle name="Uwaga 3" xfId="32488" hidden="1"/>
    <cellStyle name="Uwaga 3" xfId="32486" hidden="1"/>
    <cellStyle name="Uwaga 3" xfId="32477" hidden="1"/>
    <cellStyle name="Uwaga 3" xfId="32475" hidden="1"/>
    <cellStyle name="Uwaga 3" xfId="32473" hidden="1"/>
    <cellStyle name="Uwaga 3" xfId="32461" hidden="1"/>
    <cellStyle name="Uwaga 3" xfId="32458" hidden="1"/>
    <cellStyle name="Uwaga 3" xfId="32456" hidden="1"/>
    <cellStyle name="Uwaga 3" xfId="32446" hidden="1"/>
    <cellStyle name="Uwaga 3" xfId="32443" hidden="1"/>
    <cellStyle name="Uwaga 3" xfId="32441" hidden="1"/>
    <cellStyle name="Uwaga 3" xfId="32431" hidden="1"/>
    <cellStyle name="Uwaga 3" xfId="32428" hidden="1"/>
    <cellStyle name="Uwaga 3" xfId="32426" hidden="1"/>
    <cellStyle name="Uwaga 3" xfId="32419" hidden="1"/>
    <cellStyle name="Uwaga 3" xfId="32416" hidden="1"/>
    <cellStyle name="Uwaga 3" xfId="32414" hidden="1"/>
    <cellStyle name="Uwaga 3" xfId="32404" hidden="1"/>
    <cellStyle name="Uwaga 3" xfId="32401" hidden="1"/>
    <cellStyle name="Uwaga 3" xfId="32398" hidden="1"/>
    <cellStyle name="Uwaga 3" xfId="32389" hidden="1"/>
    <cellStyle name="Uwaga 3" xfId="32385" hidden="1"/>
    <cellStyle name="Uwaga 3" xfId="32382" hidden="1"/>
    <cellStyle name="Uwaga 3" xfId="32374" hidden="1"/>
    <cellStyle name="Uwaga 3" xfId="32371" hidden="1"/>
    <cellStyle name="Uwaga 3" xfId="32368" hidden="1"/>
    <cellStyle name="Uwaga 3" xfId="32359" hidden="1"/>
    <cellStyle name="Uwaga 3" xfId="32356" hidden="1"/>
    <cellStyle name="Uwaga 3" xfId="32353" hidden="1"/>
    <cellStyle name="Uwaga 3" xfId="32343" hidden="1"/>
    <cellStyle name="Uwaga 3" xfId="32339" hidden="1"/>
    <cellStyle name="Uwaga 3" xfId="32336" hidden="1"/>
    <cellStyle name="Uwaga 3" xfId="32327" hidden="1"/>
    <cellStyle name="Uwaga 3" xfId="32323" hidden="1"/>
    <cellStyle name="Uwaga 3" xfId="32321" hidden="1"/>
    <cellStyle name="Uwaga 3" xfId="32313" hidden="1"/>
    <cellStyle name="Uwaga 3" xfId="32309" hidden="1"/>
    <cellStyle name="Uwaga 3" xfId="32306" hidden="1"/>
    <cellStyle name="Uwaga 3" xfId="32299" hidden="1"/>
    <cellStyle name="Uwaga 3" xfId="32296" hidden="1"/>
    <cellStyle name="Uwaga 3" xfId="32293" hidden="1"/>
    <cellStyle name="Uwaga 3" xfId="32284" hidden="1"/>
    <cellStyle name="Uwaga 3" xfId="32279" hidden="1"/>
    <cellStyle name="Uwaga 3" xfId="32276" hidden="1"/>
    <cellStyle name="Uwaga 3" xfId="32269" hidden="1"/>
    <cellStyle name="Uwaga 3" xfId="32264" hidden="1"/>
    <cellStyle name="Uwaga 3" xfId="32261" hidden="1"/>
    <cellStyle name="Uwaga 3" xfId="32254" hidden="1"/>
    <cellStyle name="Uwaga 3" xfId="32249" hidden="1"/>
    <cellStyle name="Uwaga 3" xfId="32246" hidden="1"/>
    <cellStyle name="Uwaga 3" xfId="32240" hidden="1"/>
    <cellStyle name="Uwaga 3" xfId="32236" hidden="1"/>
    <cellStyle name="Uwaga 3" xfId="32233" hidden="1"/>
    <cellStyle name="Uwaga 3" xfId="32225" hidden="1"/>
    <cellStyle name="Uwaga 3" xfId="32220" hidden="1"/>
    <cellStyle name="Uwaga 3" xfId="32216" hidden="1"/>
    <cellStyle name="Uwaga 3" xfId="32210" hidden="1"/>
    <cellStyle name="Uwaga 3" xfId="32205" hidden="1"/>
    <cellStyle name="Uwaga 3" xfId="32201" hidden="1"/>
    <cellStyle name="Uwaga 3" xfId="32195" hidden="1"/>
    <cellStyle name="Uwaga 3" xfId="32190" hidden="1"/>
    <cellStyle name="Uwaga 3" xfId="32186" hidden="1"/>
    <cellStyle name="Uwaga 3" xfId="32181" hidden="1"/>
    <cellStyle name="Uwaga 3" xfId="32177" hidden="1"/>
    <cellStyle name="Uwaga 3" xfId="32173" hidden="1"/>
    <cellStyle name="Uwaga 3" xfId="32165" hidden="1"/>
    <cellStyle name="Uwaga 3" xfId="32160" hidden="1"/>
    <cellStyle name="Uwaga 3" xfId="32156" hidden="1"/>
    <cellStyle name="Uwaga 3" xfId="32150" hidden="1"/>
    <cellStyle name="Uwaga 3" xfId="32145" hidden="1"/>
    <cellStyle name="Uwaga 3" xfId="32141" hidden="1"/>
    <cellStyle name="Uwaga 3" xfId="32135" hidden="1"/>
    <cellStyle name="Uwaga 3" xfId="32130"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3" hidden="1"/>
    <cellStyle name="Uwaga 3" xfId="32047" hidden="1"/>
    <cellStyle name="Uwaga 3" xfId="32043" hidden="1"/>
    <cellStyle name="Uwaga 3" xfId="32039" hidden="1"/>
    <cellStyle name="Uwaga 3" xfId="32899" hidden="1"/>
    <cellStyle name="Uwaga 3" xfId="32898" hidden="1"/>
    <cellStyle name="Uwaga 3" xfId="32897" hidden="1"/>
    <cellStyle name="Uwaga 3" xfId="32884" hidden="1"/>
    <cellStyle name="Uwaga 3" xfId="32883" hidden="1"/>
    <cellStyle name="Uwaga 3" xfId="32882" hidden="1"/>
    <cellStyle name="Uwaga 3" xfId="32869" hidden="1"/>
    <cellStyle name="Uwaga 3" xfId="32868" hidden="1"/>
    <cellStyle name="Uwaga 3" xfId="32867" hidden="1"/>
    <cellStyle name="Uwaga 3" xfId="32854" hidden="1"/>
    <cellStyle name="Uwaga 3" xfId="32853" hidden="1"/>
    <cellStyle name="Uwaga 3" xfId="32852" hidden="1"/>
    <cellStyle name="Uwaga 3" xfId="32839" hidden="1"/>
    <cellStyle name="Uwaga 3" xfId="32838" hidden="1"/>
    <cellStyle name="Uwaga 3" xfId="32837" hidden="1"/>
    <cellStyle name="Uwaga 3" xfId="32825" hidden="1"/>
    <cellStyle name="Uwaga 3" xfId="32823" hidden="1"/>
    <cellStyle name="Uwaga 3" xfId="32821" hidden="1"/>
    <cellStyle name="Uwaga 3" xfId="32810" hidden="1"/>
    <cellStyle name="Uwaga 3" xfId="32808" hidden="1"/>
    <cellStyle name="Uwaga 3" xfId="32806" hidden="1"/>
    <cellStyle name="Uwaga 3" xfId="32795" hidden="1"/>
    <cellStyle name="Uwaga 3" xfId="32793" hidden="1"/>
    <cellStyle name="Uwaga 3" xfId="32791" hidden="1"/>
    <cellStyle name="Uwaga 3" xfId="32780" hidden="1"/>
    <cellStyle name="Uwaga 3" xfId="32778" hidden="1"/>
    <cellStyle name="Uwaga 3" xfId="32776" hidden="1"/>
    <cellStyle name="Uwaga 3" xfId="32765" hidden="1"/>
    <cellStyle name="Uwaga 3" xfId="32763" hidden="1"/>
    <cellStyle name="Uwaga 3" xfId="32761" hidden="1"/>
    <cellStyle name="Uwaga 3" xfId="32750" hidden="1"/>
    <cellStyle name="Uwaga 3" xfId="32748" hidden="1"/>
    <cellStyle name="Uwaga 3" xfId="32746" hidden="1"/>
    <cellStyle name="Uwaga 3" xfId="32735" hidden="1"/>
    <cellStyle name="Uwaga 3" xfId="32733" hidden="1"/>
    <cellStyle name="Uwaga 3" xfId="32731" hidden="1"/>
    <cellStyle name="Uwaga 3" xfId="32720" hidden="1"/>
    <cellStyle name="Uwaga 3" xfId="32718" hidden="1"/>
    <cellStyle name="Uwaga 3" xfId="32716" hidden="1"/>
    <cellStyle name="Uwaga 3" xfId="32705" hidden="1"/>
    <cellStyle name="Uwaga 3" xfId="32703" hidden="1"/>
    <cellStyle name="Uwaga 3" xfId="32701" hidden="1"/>
    <cellStyle name="Uwaga 3" xfId="32690" hidden="1"/>
    <cellStyle name="Uwaga 3" xfId="32688" hidden="1"/>
    <cellStyle name="Uwaga 3" xfId="32686" hidden="1"/>
    <cellStyle name="Uwaga 3" xfId="32675" hidden="1"/>
    <cellStyle name="Uwaga 3" xfId="32673" hidden="1"/>
    <cellStyle name="Uwaga 3" xfId="32671" hidden="1"/>
    <cellStyle name="Uwaga 3" xfId="32660" hidden="1"/>
    <cellStyle name="Uwaga 3" xfId="32658" hidden="1"/>
    <cellStyle name="Uwaga 3" xfId="32656" hidden="1"/>
    <cellStyle name="Uwaga 3" xfId="32645" hidden="1"/>
    <cellStyle name="Uwaga 3" xfId="32643" hidden="1"/>
    <cellStyle name="Uwaga 3" xfId="32640" hidden="1"/>
    <cellStyle name="Uwaga 3" xfId="32630" hidden="1"/>
    <cellStyle name="Uwaga 3" xfId="32627" hidden="1"/>
    <cellStyle name="Uwaga 3" xfId="32624" hidden="1"/>
    <cellStyle name="Uwaga 3" xfId="32615" hidden="1"/>
    <cellStyle name="Uwaga 3" xfId="32613" hidden="1"/>
    <cellStyle name="Uwaga 3" xfId="32610" hidden="1"/>
    <cellStyle name="Uwaga 3" xfId="32600" hidden="1"/>
    <cellStyle name="Uwaga 3" xfId="32598" hidden="1"/>
    <cellStyle name="Uwaga 3" xfId="32596" hidden="1"/>
    <cellStyle name="Uwaga 3" xfId="32585" hidden="1"/>
    <cellStyle name="Uwaga 3" xfId="32583" hidden="1"/>
    <cellStyle name="Uwaga 3" xfId="32581" hidden="1"/>
    <cellStyle name="Uwaga 3" xfId="32570" hidden="1"/>
    <cellStyle name="Uwaga 3" xfId="32568" hidden="1"/>
    <cellStyle name="Uwaga 3" xfId="32566" hidden="1"/>
    <cellStyle name="Uwaga 3" xfId="32555" hidden="1"/>
    <cellStyle name="Uwaga 3" xfId="32553" hidden="1"/>
    <cellStyle name="Uwaga 3" xfId="32551" hidden="1"/>
    <cellStyle name="Uwaga 3" xfId="32540" hidden="1"/>
    <cellStyle name="Uwaga 3" xfId="32538" hidden="1"/>
    <cellStyle name="Uwaga 3" xfId="32536" hidden="1"/>
    <cellStyle name="Uwaga 3" xfId="32525" hidden="1"/>
    <cellStyle name="Uwaga 3" xfId="32523" hidden="1"/>
    <cellStyle name="Uwaga 3" xfId="32520" hidden="1"/>
    <cellStyle name="Uwaga 3" xfId="32510" hidden="1"/>
    <cellStyle name="Uwaga 3" xfId="32507" hidden="1"/>
    <cellStyle name="Uwaga 3" xfId="32504" hidden="1"/>
    <cellStyle name="Uwaga 3" xfId="32495" hidden="1"/>
    <cellStyle name="Uwaga 3" xfId="32492" hidden="1"/>
    <cellStyle name="Uwaga 3" xfId="32489" hidden="1"/>
    <cellStyle name="Uwaga 3" xfId="32480" hidden="1"/>
    <cellStyle name="Uwaga 3" xfId="32478" hidden="1"/>
    <cellStyle name="Uwaga 3" xfId="32476" hidden="1"/>
    <cellStyle name="Uwaga 3" xfId="32465" hidden="1"/>
    <cellStyle name="Uwaga 3" xfId="32462" hidden="1"/>
    <cellStyle name="Uwaga 3" xfId="32459" hidden="1"/>
    <cellStyle name="Uwaga 3" xfId="32450" hidden="1"/>
    <cellStyle name="Uwaga 3" xfId="32447" hidden="1"/>
    <cellStyle name="Uwaga 3" xfId="32444" hidden="1"/>
    <cellStyle name="Uwaga 3" xfId="32435" hidden="1"/>
    <cellStyle name="Uwaga 3" xfId="32432" hidden="1"/>
    <cellStyle name="Uwaga 3" xfId="32429" hidden="1"/>
    <cellStyle name="Uwaga 3" xfId="32422" hidden="1"/>
    <cellStyle name="Uwaga 3" xfId="32418" hidden="1"/>
    <cellStyle name="Uwaga 3" xfId="32415" hidden="1"/>
    <cellStyle name="Uwaga 3" xfId="32407" hidden="1"/>
    <cellStyle name="Uwaga 3" xfId="32403" hidden="1"/>
    <cellStyle name="Uwaga 3" xfId="32400" hidden="1"/>
    <cellStyle name="Uwaga 3" xfId="32392" hidden="1"/>
    <cellStyle name="Uwaga 3" xfId="32388" hidden="1"/>
    <cellStyle name="Uwaga 3" xfId="32384" hidden="1"/>
    <cellStyle name="Uwaga 3" xfId="32377" hidden="1"/>
    <cellStyle name="Uwaga 3" xfId="32373" hidden="1"/>
    <cellStyle name="Uwaga 3" xfId="32370" hidden="1"/>
    <cellStyle name="Uwaga 3" xfId="32362" hidden="1"/>
    <cellStyle name="Uwaga 3" xfId="32358" hidden="1"/>
    <cellStyle name="Uwaga 3" xfId="32355" hidden="1"/>
    <cellStyle name="Uwaga 3" xfId="32346" hidden="1"/>
    <cellStyle name="Uwaga 3" xfId="32341" hidden="1"/>
    <cellStyle name="Uwaga 3" xfId="32337" hidden="1"/>
    <cellStyle name="Uwaga 3" xfId="32331" hidden="1"/>
    <cellStyle name="Uwaga 3" xfId="32326" hidden="1"/>
    <cellStyle name="Uwaga 3" xfId="32322" hidden="1"/>
    <cellStyle name="Uwaga 3" xfId="32316" hidden="1"/>
    <cellStyle name="Uwaga 3" xfId="32311" hidden="1"/>
    <cellStyle name="Uwaga 3" xfId="32307" hidden="1"/>
    <cellStyle name="Uwaga 3" xfId="32302" hidden="1"/>
    <cellStyle name="Uwaga 3" xfId="32298" hidden="1"/>
    <cellStyle name="Uwaga 3" xfId="32294" hidden="1"/>
    <cellStyle name="Uwaga 3" xfId="32287" hidden="1"/>
    <cellStyle name="Uwaga 3" xfId="32282" hidden="1"/>
    <cellStyle name="Uwaga 3" xfId="32278" hidden="1"/>
    <cellStyle name="Uwaga 3" xfId="32271" hidden="1"/>
    <cellStyle name="Uwaga 3" xfId="32266" hidden="1"/>
    <cellStyle name="Uwaga 3" xfId="32262" hidden="1"/>
    <cellStyle name="Uwaga 3" xfId="32257" hidden="1"/>
    <cellStyle name="Uwaga 3" xfId="32252" hidden="1"/>
    <cellStyle name="Uwaga 3" xfId="32248" hidden="1"/>
    <cellStyle name="Uwaga 3" xfId="32242" hidden="1"/>
    <cellStyle name="Uwaga 3" xfId="32238" hidden="1"/>
    <cellStyle name="Uwaga 3" xfId="32235" hidden="1"/>
    <cellStyle name="Uwaga 3" xfId="32228" hidden="1"/>
    <cellStyle name="Uwaga 3" xfId="32223" hidden="1"/>
    <cellStyle name="Uwaga 3" xfId="32218" hidden="1"/>
    <cellStyle name="Uwaga 3" xfId="32212" hidden="1"/>
    <cellStyle name="Uwaga 3" xfId="32207" hidden="1"/>
    <cellStyle name="Uwaga 3" xfId="32202" hidden="1"/>
    <cellStyle name="Uwaga 3" xfId="32197" hidden="1"/>
    <cellStyle name="Uwaga 3" xfId="32192" hidden="1"/>
    <cellStyle name="Uwaga 3" xfId="32187" hidden="1"/>
    <cellStyle name="Uwaga 3" xfId="32183" hidden="1"/>
    <cellStyle name="Uwaga 3" xfId="32179" hidden="1"/>
    <cellStyle name="Uwaga 3" xfId="32174" hidden="1"/>
    <cellStyle name="Uwaga 3" xfId="32167" hidden="1"/>
    <cellStyle name="Uwaga 3" xfId="32162" hidden="1"/>
    <cellStyle name="Uwaga 3" xfId="32157" hidden="1"/>
    <cellStyle name="Uwaga 3" xfId="32151" hidden="1"/>
    <cellStyle name="Uwaga 3" xfId="32146"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2904" hidden="1"/>
    <cellStyle name="Uwaga 3" xfId="32902" hidden="1"/>
    <cellStyle name="Uwaga 3" xfId="32900" hidden="1"/>
    <cellStyle name="Uwaga 3" xfId="32887" hidden="1"/>
    <cellStyle name="Uwaga 3" xfId="32886" hidden="1"/>
    <cellStyle name="Uwaga 3" xfId="32885" hidden="1"/>
    <cellStyle name="Uwaga 3" xfId="32872" hidden="1"/>
    <cellStyle name="Uwaga 3" xfId="32871" hidden="1"/>
    <cellStyle name="Uwaga 3" xfId="32870" hidden="1"/>
    <cellStyle name="Uwaga 3" xfId="32858" hidden="1"/>
    <cellStyle name="Uwaga 3" xfId="32856" hidden="1"/>
    <cellStyle name="Uwaga 3" xfId="32855" hidden="1"/>
    <cellStyle name="Uwaga 3" xfId="32842" hidden="1"/>
    <cellStyle name="Uwaga 3" xfId="32841" hidden="1"/>
    <cellStyle name="Uwaga 3" xfId="32840" hidden="1"/>
    <cellStyle name="Uwaga 3" xfId="32828" hidden="1"/>
    <cellStyle name="Uwaga 3" xfId="32826" hidden="1"/>
    <cellStyle name="Uwaga 3" xfId="32824" hidden="1"/>
    <cellStyle name="Uwaga 3" xfId="32813" hidden="1"/>
    <cellStyle name="Uwaga 3" xfId="32811" hidden="1"/>
    <cellStyle name="Uwaga 3" xfId="32809" hidden="1"/>
    <cellStyle name="Uwaga 3" xfId="32798" hidden="1"/>
    <cellStyle name="Uwaga 3" xfId="32796" hidden="1"/>
    <cellStyle name="Uwaga 3" xfId="32794" hidden="1"/>
    <cellStyle name="Uwaga 3" xfId="32783" hidden="1"/>
    <cellStyle name="Uwaga 3" xfId="32781" hidden="1"/>
    <cellStyle name="Uwaga 3" xfId="32779" hidden="1"/>
    <cellStyle name="Uwaga 3" xfId="32768" hidden="1"/>
    <cellStyle name="Uwaga 3" xfId="32766" hidden="1"/>
    <cellStyle name="Uwaga 3" xfId="32764" hidden="1"/>
    <cellStyle name="Uwaga 3" xfId="32753" hidden="1"/>
    <cellStyle name="Uwaga 3" xfId="32751" hidden="1"/>
    <cellStyle name="Uwaga 3" xfId="32749" hidden="1"/>
    <cellStyle name="Uwaga 3" xfId="32738" hidden="1"/>
    <cellStyle name="Uwaga 3" xfId="32736" hidden="1"/>
    <cellStyle name="Uwaga 3" xfId="32734" hidden="1"/>
    <cellStyle name="Uwaga 3" xfId="32723" hidden="1"/>
    <cellStyle name="Uwaga 3" xfId="32721" hidden="1"/>
    <cellStyle name="Uwaga 3" xfId="32719" hidden="1"/>
    <cellStyle name="Uwaga 3" xfId="32708" hidden="1"/>
    <cellStyle name="Uwaga 3" xfId="32706" hidden="1"/>
    <cellStyle name="Uwaga 3" xfId="32704" hidden="1"/>
    <cellStyle name="Uwaga 3" xfId="32693" hidden="1"/>
    <cellStyle name="Uwaga 3" xfId="32691" hidden="1"/>
    <cellStyle name="Uwaga 3" xfId="32689" hidden="1"/>
    <cellStyle name="Uwaga 3" xfId="32678" hidden="1"/>
    <cellStyle name="Uwaga 3" xfId="32676" hidden="1"/>
    <cellStyle name="Uwaga 3" xfId="32674" hidden="1"/>
    <cellStyle name="Uwaga 3" xfId="32663" hidden="1"/>
    <cellStyle name="Uwaga 3" xfId="32661" hidden="1"/>
    <cellStyle name="Uwaga 3" xfId="32659" hidden="1"/>
    <cellStyle name="Uwaga 3" xfId="32648" hidden="1"/>
    <cellStyle name="Uwaga 3" xfId="32646" hidden="1"/>
    <cellStyle name="Uwaga 3" xfId="32644" hidden="1"/>
    <cellStyle name="Uwaga 3" xfId="32633" hidden="1"/>
    <cellStyle name="Uwaga 3" xfId="32631" hidden="1"/>
    <cellStyle name="Uwaga 3" xfId="32629" hidden="1"/>
    <cellStyle name="Uwaga 3" xfId="32618" hidden="1"/>
    <cellStyle name="Uwaga 3" xfId="32616" hidden="1"/>
    <cellStyle name="Uwaga 3" xfId="32614" hidden="1"/>
    <cellStyle name="Uwaga 3" xfId="32603" hidden="1"/>
    <cellStyle name="Uwaga 3" xfId="32601" hidden="1"/>
    <cellStyle name="Uwaga 3" xfId="32599" hidden="1"/>
    <cellStyle name="Uwaga 3" xfId="32588" hidden="1"/>
    <cellStyle name="Uwaga 3" xfId="32586" hidden="1"/>
    <cellStyle name="Uwaga 3" xfId="32584" hidden="1"/>
    <cellStyle name="Uwaga 3" xfId="32573" hidden="1"/>
    <cellStyle name="Uwaga 3" xfId="32571" hidden="1"/>
    <cellStyle name="Uwaga 3" xfId="32569" hidden="1"/>
    <cellStyle name="Uwaga 3" xfId="32558" hidden="1"/>
    <cellStyle name="Uwaga 3" xfId="32556" hidden="1"/>
    <cellStyle name="Uwaga 3" xfId="32554" hidden="1"/>
    <cellStyle name="Uwaga 3" xfId="32543" hidden="1"/>
    <cellStyle name="Uwaga 3" xfId="32541" hidden="1"/>
    <cellStyle name="Uwaga 3" xfId="32539" hidden="1"/>
    <cellStyle name="Uwaga 3" xfId="32528" hidden="1"/>
    <cellStyle name="Uwaga 3" xfId="32526" hidden="1"/>
    <cellStyle name="Uwaga 3" xfId="32524" hidden="1"/>
    <cellStyle name="Uwaga 3" xfId="32513" hidden="1"/>
    <cellStyle name="Uwaga 3" xfId="32511" hidden="1"/>
    <cellStyle name="Uwaga 3" xfId="32508" hidden="1"/>
    <cellStyle name="Uwaga 3" xfId="32498" hidden="1"/>
    <cellStyle name="Uwaga 3" xfId="32496" hidden="1"/>
    <cellStyle name="Uwaga 3" xfId="32494" hidden="1"/>
    <cellStyle name="Uwaga 3" xfId="32483" hidden="1"/>
    <cellStyle name="Uwaga 3" xfId="32481" hidden="1"/>
    <cellStyle name="Uwaga 3" xfId="32479" hidden="1"/>
    <cellStyle name="Uwaga 3" xfId="32468" hidden="1"/>
    <cellStyle name="Uwaga 3" xfId="32466" hidden="1"/>
    <cellStyle name="Uwaga 3" xfId="32463" hidden="1"/>
    <cellStyle name="Uwaga 3" xfId="32453" hidden="1"/>
    <cellStyle name="Uwaga 3" xfId="32451" hidden="1"/>
    <cellStyle name="Uwaga 3" xfId="32448" hidden="1"/>
    <cellStyle name="Uwaga 3" xfId="32438" hidden="1"/>
    <cellStyle name="Uwaga 3" xfId="32436" hidden="1"/>
    <cellStyle name="Uwaga 3" xfId="32433" hidden="1"/>
    <cellStyle name="Uwaga 3" xfId="32424" hidden="1"/>
    <cellStyle name="Uwaga 3" xfId="32421" hidden="1"/>
    <cellStyle name="Uwaga 3" xfId="32417" hidden="1"/>
    <cellStyle name="Uwaga 3" xfId="32409" hidden="1"/>
    <cellStyle name="Uwaga 3" xfId="32406" hidden="1"/>
    <cellStyle name="Uwaga 3" xfId="32402" hidden="1"/>
    <cellStyle name="Uwaga 3" xfId="32394" hidden="1"/>
    <cellStyle name="Uwaga 3" xfId="32391" hidden="1"/>
    <cellStyle name="Uwaga 3" xfId="32387" hidden="1"/>
    <cellStyle name="Uwaga 3" xfId="32379" hidden="1"/>
    <cellStyle name="Uwaga 3" xfId="32376" hidden="1"/>
    <cellStyle name="Uwaga 3" xfId="32372" hidden="1"/>
    <cellStyle name="Uwaga 3" xfId="32364" hidden="1"/>
    <cellStyle name="Uwaga 3" xfId="32361" hidden="1"/>
    <cellStyle name="Uwaga 3" xfId="32357" hidden="1"/>
    <cellStyle name="Uwaga 3" xfId="32349" hidden="1"/>
    <cellStyle name="Uwaga 3" xfId="32345" hidden="1"/>
    <cellStyle name="Uwaga 3" xfId="32340" hidden="1"/>
    <cellStyle name="Uwaga 3" xfId="32334" hidden="1"/>
    <cellStyle name="Uwaga 3" xfId="32330" hidden="1"/>
    <cellStyle name="Uwaga 3" xfId="32325" hidden="1"/>
    <cellStyle name="Uwaga 3" xfId="32319" hidden="1"/>
    <cellStyle name="Uwaga 3" xfId="32315" hidden="1"/>
    <cellStyle name="Uwaga 3" xfId="32310" hidden="1"/>
    <cellStyle name="Uwaga 3" xfId="32304" hidden="1"/>
    <cellStyle name="Uwaga 3" xfId="32301" hidden="1"/>
    <cellStyle name="Uwaga 3" xfId="32297" hidden="1"/>
    <cellStyle name="Uwaga 3" xfId="32289" hidden="1"/>
    <cellStyle name="Uwaga 3" xfId="32286" hidden="1"/>
    <cellStyle name="Uwaga 3" xfId="32281" hidden="1"/>
    <cellStyle name="Uwaga 3" xfId="32274" hidden="1"/>
    <cellStyle name="Uwaga 3" xfId="32270" hidden="1"/>
    <cellStyle name="Uwaga 3" xfId="32265" hidden="1"/>
    <cellStyle name="Uwaga 3" xfId="32259" hidden="1"/>
    <cellStyle name="Uwaga 3" xfId="32255" hidden="1"/>
    <cellStyle name="Uwaga 3" xfId="32250" hidden="1"/>
    <cellStyle name="Uwaga 3" xfId="32244" hidden="1"/>
    <cellStyle name="Uwaga 3" xfId="32241" hidden="1"/>
    <cellStyle name="Uwaga 3" xfId="32237"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4" hidden="1"/>
    <cellStyle name="Uwaga 3" xfId="32189" hidden="1"/>
    <cellStyle name="Uwaga 3" xfId="32184" hidden="1"/>
    <cellStyle name="Uwaga 3" xfId="32180" hidden="1"/>
    <cellStyle name="Uwaga 3" xfId="32175" hidden="1"/>
    <cellStyle name="Uwaga 3" xfId="32168" hidden="1"/>
    <cellStyle name="Uwaga 3" xfId="32163" hidden="1"/>
    <cellStyle name="Uwaga 3" xfId="32158" hidden="1"/>
    <cellStyle name="Uwaga 3" xfId="32153" hidden="1"/>
    <cellStyle name="Uwaga 3" xfId="32148" hidden="1"/>
    <cellStyle name="Uwaga 3" xfId="32143" hidden="1"/>
    <cellStyle name="Uwaga 3" xfId="32138" hidden="1"/>
    <cellStyle name="Uwaga 3" xfId="32133" hidden="1"/>
    <cellStyle name="Uwaga 3" xfId="32128" hidden="1"/>
    <cellStyle name="Uwaga 3" xfId="32124" hidden="1"/>
    <cellStyle name="Uwaga 3" xfId="32119" hidden="1"/>
    <cellStyle name="Uwaga 3" xfId="32114" hidden="1"/>
    <cellStyle name="Uwaga 3" xfId="32109" hidden="1"/>
    <cellStyle name="Uwaga 3" xfId="32105" hidden="1"/>
    <cellStyle name="Uwaga 3" xfId="32101" hidden="1"/>
    <cellStyle name="Uwaga 3" xfId="32094" hidden="1"/>
    <cellStyle name="Uwaga 3" xfId="32090" hidden="1"/>
    <cellStyle name="Uwaga 3" xfId="32085" hidden="1"/>
    <cellStyle name="Uwaga 3" xfId="32079" hidden="1"/>
    <cellStyle name="Uwaga 3" xfId="32075" hidden="1"/>
    <cellStyle name="Uwaga 3" xfId="32070" hidden="1"/>
    <cellStyle name="Uwaga 3" xfId="32064" hidden="1"/>
    <cellStyle name="Uwaga 3" xfId="32060" hidden="1"/>
    <cellStyle name="Uwaga 3" xfId="32056" hidden="1"/>
    <cellStyle name="Uwaga 3" xfId="32049" hidden="1"/>
    <cellStyle name="Uwaga 3" xfId="32045" hidden="1"/>
    <cellStyle name="Uwaga 3" xfId="32041" hidden="1"/>
    <cellStyle name="Uwaga 3" xfId="32908" hidden="1"/>
    <cellStyle name="Uwaga 3" xfId="32907" hidden="1"/>
    <cellStyle name="Uwaga 3" xfId="32905" hidden="1"/>
    <cellStyle name="Uwaga 3" xfId="32892" hidden="1"/>
    <cellStyle name="Uwaga 3" xfId="32890" hidden="1"/>
    <cellStyle name="Uwaga 3" xfId="32888" hidden="1"/>
    <cellStyle name="Uwaga 3" xfId="32878" hidden="1"/>
    <cellStyle name="Uwaga 3" xfId="32876" hidden="1"/>
    <cellStyle name="Uwaga 3" xfId="32874" hidden="1"/>
    <cellStyle name="Uwaga 3" xfId="32863" hidden="1"/>
    <cellStyle name="Uwaga 3" xfId="32861" hidden="1"/>
    <cellStyle name="Uwaga 3" xfId="32859" hidden="1"/>
    <cellStyle name="Uwaga 3" xfId="32846" hidden="1"/>
    <cellStyle name="Uwaga 3" xfId="32844" hidden="1"/>
    <cellStyle name="Uwaga 3" xfId="32843" hidden="1"/>
    <cellStyle name="Uwaga 3" xfId="32830" hidden="1"/>
    <cellStyle name="Uwaga 3" xfId="32829" hidden="1"/>
    <cellStyle name="Uwaga 3" xfId="32827" hidden="1"/>
    <cellStyle name="Uwaga 3" xfId="32815" hidden="1"/>
    <cellStyle name="Uwaga 3" xfId="32814" hidden="1"/>
    <cellStyle name="Uwaga 3" xfId="32812" hidden="1"/>
    <cellStyle name="Uwaga 3" xfId="32800" hidden="1"/>
    <cellStyle name="Uwaga 3" xfId="32799" hidden="1"/>
    <cellStyle name="Uwaga 3" xfId="32797" hidden="1"/>
    <cellStyle name="Uwaga 3" xfId="32785" hidden="1"/>
    <cellStyle name="Uwaga 3" xfId="32784" hidden="1"/>
    <cellStyle name="Uwaga 3" xfId="32782" hidden="1"/>
    <cellStyle name="Uwaga 3" xfId="32770" hidden="1"/>
    <cellStyle name="Uwaga 3" xfId="32769" hidden="1"/>
    <cellStyle name="Uwaga 3" xfId="32767" hidden="1"/>
    <cellStyle name="Uwaga 3" xfId="32755" hidden="1"/>
    <cellStyle name="Uwaga 3" xfId="32754" hidden="1"/>
    <cellStyle name="Uwaga 3" xfId="32752" hidden="1"/>
    <cellStyle name="Uwaga 3" xfId="32740" hidden="1"/>
    <cellStyle name="Uwaga 3" xfId="32739" hidden="1"/>
    <cellStyle name="Uwaga 3" xfId="32737" hidden="1"/>
    <cellStyle name="Uwaga 3" xfId="32725" hidden="1"/>
    <cellStyle name="Uwaga 3" xfId="32724" hidden="1"/>
    <cellStyle name="Uwaga 3" xfId="32722" hidden="1"/>
    <cellStyle name="Uwaga 3" xfId="32710" hidden="1"/>
    <cellStyle name="Uwaga 3" xfId="32709" hidden="1"/>
    <cellStyle name="Uwaga 3" xfId="32707" hidden="1"/>
    <cellStyle name="Uwaga 3" xfId="32695" hidden="1"/>
    <cellStyle name="Uwaga 3" xfId="32694" hidden="1"/>
    <cellStyle name="Uwaga 3" xfId="32692" hidden="1"/>
    <cellStyle name="Uwaga 3" xfId="32680" hidden="1"/>
    <cellStyle name="Uwaga 3" xfId="32679" hidden="1"/>
    <cellStyle name="Uwaga 3" xfId="32677" hidden="1"/>
    <cellStyle name="Uwaga 3" xfId="32665" hidden="1"/>
    <cellStyle name="Uwaga 3" xfId="32664" hidden="1"/>
    <cellStyle name="Uwaga 3" xfId="32662" hidden="1"/>
    <cellStyle name="Uwaga 3" xfId="32650" hidden="1"/>
    <cellStyle name="Uwaga 3" xfId="32649" hidden="1"/>
    <cellStyle name="Uwaga 3" xfId="32647" hidden="1"/>
    <cellStyle name="Uwaga 3" xfId="32635" hidden="1"/>
    <cellStyle name="Uwaga 3" xfId="32634" hidden="1"/>
    <cellStyle name="Uwaga 3" xfId="32632" hidden="1"/>
    <cellStyle name="Uwaga 3" xfId="32620" hidden="1"/>
    <cellStyle name="Uwaga 3" xfId="32619" hidden="1"/>
    <cellStyle name="Uwaga 3" xfId="32617" hidden="1"/>
    <cellStyle name="Uwaga 3" xfId="32605" hidden="1"/>
    <cellStyle name="Uwaga 3" xfId="32604" hidden="1"/>
    <cellStyle name="Uwaga 3" xfId="32602" hidden="1"/>
    <cellStyle name="Uwaga 3" xfId="32590" hidden="1"/>
    <cellStyle name="Uwaga 3" xfId="32589" hidden="1"/>
    <cellStyle name="Uwaga 3" xfId="32587" hidden="1"/>
    <cellStyle name="Uwaga 3" xfId="32575" hidden="1"/>
    <cellStyle name="Uwaga 3" xfId="32574" hidden="1"/>
    <cellStyle name="Uwaga 3" xfId="32572" hidden="1"/>
    <cellStyle name="Uwaga 3" xfId="32560" hidden="1"/>
    <cellStyle name="Uwaga 3" xfId="32559" hidden="1"/>
    <cellStyle name="Uwaga 3" xfId="32557" hidden="1"/>
    <cellStyle name="Uwaga 3" xfId="32545" hidden="1"/>
    <cellStyle name="Uwaga 3" xfId="32544" hidden="1"/>
    <cellStyle name="Uwaga 3" xfId="32542" hidden="1"/>
    <cellStyle name="Uwaga 3" xfId="32530" hidden="1"/>
    <cellStyle name="Uwaga 3" xfId="32529" hidden="1"/>
    <cellStyle name="Uwaga 3" xfId="32527" hidden="1"/>
    <cellStyle name="Uwaga 3" xfId="32515" hidden="1"/>
    <cellStyle name="Uwaga 3" xfId="32514" hidden="1"/>
    <cellStyle name="Uwaga 3" xfId="32512" hidden="1"/>
    <cellStyle name="Uwaga 3" xfId="32500" hidden="1"/>
    <cellStyle name="Uwaga 3" xfId="32499" hidden="1"/>
    <cellStyle name="Uwaga 3" xfId="32497" hidden="1"/>
    <cellStyle name="Uwaga 3" xfId="32485" hidden="1"/>
    <cellStyle name="Uwaga 3" xfId="32484" hidden="1"/>
    <cellStyle name="Uwaga 3" xfId="32482" hidden="1"/>
    <cellStyle name="Uwaga 3" xfId="32470" hidden="1"/>
    <cellStyle name="Uwaga 3" xfId="32469" hidden="1"/>
    <cellStyle name="Uwaga 3" xfId="32467" hidden="1"/>
    <cellStyle name="Uwaga 3" xfId="32455" hidden="1"/>
    <cellStyle name="Uwaga 3" xfId="32454" hidden="1"/>
    <cellStyle name="Uwaga 3" xfId="32452" hidden="1"/>
    <cellStyle name="Uwaga 3" xfId="32440" hidden="1"/>
    <cellStyle name="Uwaga 3" xfId="32439" hidden="1"/>
    <cellStyle name="Uwaga 3" xfId="32437" hidden="1"/>
    <cellStyle name="Uwaga 3" xfId="32425" hidden="1"/>
    <cellStyle name="Uwaga 3" xfId="32423" hidden="1"/>
    <cellStyle name="Uwaga 3" xfId="32420" hidden="1"/>
    <cellStyle name="Uwaga 3" xfId="32410" hidden="1"/>
    <cellStyle name="Uwaga 3" xfId="32408" hidden="1"/>
    <cellStyle name="Uwaga 3" xfId="32405" hidden="1"/>
    <cellStyle name="Uwaga 3" xfId="32395" hidden="1"/>
    <cellStyle name="Uwaga 3" xfId="32393" hidden="1"/>
    <cellStyle name="Uwaga 3" xfId="32390" hidden="1"/>
    <cellStyle name="Uwaga 3" xfId="32380" hidden="1"/>
    <cellStyle name="Uwaga 3" xfId="32378" hidden="1"/>
    <cellStyle name="Uwaga 3" xfId="32375" hidden="1"/>
    <cellStyle name="Uwaga 3" xfId="32365" hidden="1"/>
    <cellStyle name="Uwaga 3" xfId="32363" hidden="1"/>
    <cellStyle name="Uwaga 3" xfId="32360" hidden="1"/>
    <cellStyle name="Uwaga 3" xfId="32350" hidden="1"/>
    <cellStyle name="Uwaga 3" xfId="32348" hidden="1"/>
    <cellStyle name="Uwaga 3" xfId="32344" hidden="1"/>
    <cellStyle name="Uwaga 3" xfId="32335" hidden="1"/>
    <cellStyle name="Uwaga 3" xfId="32332" hidden="1"/>
    <cellStyle name="Uwaga 3" xfId="32328" hidden="1"/>
    <cellStyle name="Uwaga 3" xfId="32320" hidden="1"/>
    <cellStyle name="Uwaga 3" xfId="32318" hidden="1"/>
    <cellStyle name="Uwaga 3" xfId="32314" hidden="1"/>
    <cellStyle name="Uwaga 3" xfId="32305" hidden="1"/>
    <cellStyle name="Uwaga 3" xfId="32303" hidden="1"/>
    <cellStyle name="Uwaga 3" xfId="32300" hidden="1"/>
    <cellStyle name="Uwaga 3" xfId="32290" hidden="1"/>
    <cellStyle name="Uwaga 3" xfId="32288" hidden="1"/>
    <cellStyle name="Uwaga 3" xfId="32283" hidden="1"/>
    <cellStyle name="Uwaga 3" xfId="32275" hidden="1"/>
    <cellStyle name="Uwaga 3" xfId="32273" hidden="1"/>
    <cellStyle name="Uwaga 3" xfId="32268" hidden="1"/>
    <cellStyle name="Uwaga 3" xfId="32260" hidden="1"/>
    <cellStyle name="Uwaga 3" xfId="32258" hidden="1"/>
    <cellStyle name="Uwaga 3" xfId="32253" hidden="1"/>
    <cellStyle name="Uwaga 3" xfId="32245" hidden="1"/>
    <cellStyle name="Uwaga 3" xfId="32243" hidden="1"/>
    <cellStyle name="Uwaga 3" xfId="32239" hidden="1"/>
    <cellStyle name="Uwaga 3" xfId="32230" hidden="1"/>
    <cellStyle name="Uwaga 3" xfId="32227" hidden="1"/>
    <cellStyle name="Uwaga 3" xfId="32222" hidden="1"/>
    <cellStyle name="Uwaga 3" xfId="32215" hidden="1"/>
    <cellStyle name="Uwaga 3" xfId="32211" hidden="1"/>
    <cellStyle name="Uwaga 3" xfId="32206" hidden="1"/>
    <cellStyle name="Uwaga 3" xfId="32200" hidden="1"/>
    <cellStyle name="Uwaga 3" xfId="32196" hidden="1"/>
    <cellStyle name="Uwaga 3" xfId="32191" hidden="1"/>
    <cellStyle name="Uwaga 3" xfId="32185" hidden="1"/>
    <cellStyle name="Uwaga 3" xfId="32182" hidden="1"/>
    <cellStyle name="Uwaga 3" xfId="32178" hidden="1"/>
    <cellStyle name="Uwaga 3" xfId="32169" hidden="1"/>
    <cellStyle name="Uwaga 3" xfId="32164" hidden="1"/>
    <cellStyle name="Uwaga 3" xfId="32159" hidden="1"/>
    <cellStyle name="Uwaga 3" xfId="32154" hidden="1"/>
    <cellStyle name="Uwaga 3" xfId="32149" hidden="1"/>
    <cellStyle name="Uwaga 3" xfId="32144" hidden="1"/>
    <cellStyle name="Uwaga 3" xfId="32139" hidden="1"/>
    <cellStyle name="Uwaga 3" xfId="32134" hidden="1"/>
    <cellStyle name="Uwaga 3" xfId="32129" hidden="1"/>
    <cellStyle name="Uwaga 3" xfId="32125" hidden="1"/>
    <cellStyle name="Uwaga 3" xfId="32120" hidden="1"/>
    <cellStyle name="Uwaga 3" xfId="32115" hidden="1"/>
    <cellStyle name="Uwaga 3" xfId="32110" hidden="1"/>
    <cellStyle name="Uwaga 3" xfId="32106" hidden="1"/>
    <cellStyle name="Uwaga 3" xfId="32102"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7" hidden="1"/>
    <cellStyle name="Uwaga 3" xfId="32050" hidden="1"/>
    <cellStyle name="Uwaga 3" xfId="32046" hidden="1"/>
    <cellStyle name="Uwaga 3" xfId="32042" hidden="1"/>
    <cellStyle name="Uwaga 3" xfId="31960" hidden="1"/>
    <cellStyle name="Uwaga 3" xfId="31959" hidden="1"/>
    <cellStyle name="Uwaga 3" xfId="31958" hidden="1"/>
    <cellStyle name="Uwaga 3" xfId="31951" hidden="1"/>
    <cellStyle name="Uwaga 3" xfId="31950" hidden="1"/>
    <cellStyle name="Uwaga 3" xfId="31949" hidden="1"/>
    <cellStyle name="Uwaga 3" xfId="31942" hidden="1"/>
    <cellStyle name="Uwaga 3" xfId="31941" hidden="1"/>
    <cellStyle name="Uwaga 3" xfId="31940" hidden="1"/>
    <cellStyle name="Uwaga 3" xfId="31933" hidden="1"/>
    <cellStyle name="Uwaga 3" xfId="31932" hidden="1"/>
    <cellStyle name="Uwaga 3" xfId="31931" hidden="1"/>
    <cellStyle name="Uwaga 3" xfId="31924" hidden="1"/>
    <cellStyle name="Uwaga 3" xfId="31923" hidden="1"/>
    <cellStyle name="Uwaga 3" xfId="31921" hidden="1"/>
    <cellStyle name="Uwaga 3" xfId="31916" hidden="1"/>
    <cellStyle name="Uwaga 3" xfId="31913" hidden="1"/>
    <cellStyle name="Uwaga 3" xfId="31911" hidden="1"/>
    <cellStyle name="Uwaga 3" xfId="31907" hidden="1"/>
    <cellStyle name="Uwaga 3" xfId="31904" hidden="1"/>
    <cellStyle name="Uwaga 3" xfId="31902" hidden="1"/>
    <cellStyle name="Uwaga 3" xfId="31898" hidden="1"/>
    <cellStyle name="Uwaga 3" xfId="31895" hidden="1"/>
    <cellStyle name="Uwaga 3" xfId="31893" hidden="1"/>
    <cellStyle name="Uwaga 3" xfId="31889" hidden="1"/>
    <cellStyle name="Uwaga 3" xfId="31887" hidden="1"/>
    <cellStyle name="Uwaga 3" xfId="31886" hidden="1"/>
    <cellStyle name="Uwaga 3" xfId="31880" hidden="1"/>
    <cellStyle name="Uwaga 3" xfId="31878" hidden="1"/>
    <cellStyle name="Uwaga 3" xfId="31875" hidden="1"/>
    <cellStyle name="Uwaga 3" xfId="31871" hidden="1"/>
    <cellStyle name="Uwaga 3" xfId="31868" hidden="1"/>
    <cellStyle name="Uwaga 3" xfId="31866" hidden="1"/>
    <cellStyle name="Uwaga 3" xfId="31862" hidden="1"/>
    <cellStyle name="Uwaga 3" xfId="31859" hidden="1"/>
    <cellStyle name="Uwaga 3" xfId="31857" hidden="1"/>
    <cellStyle name="Uwaga 3" xfId="31853" hidden="1"/>
    <cellStyle name="Uwaga 3" xfId="31851" hidden="1"/>
    <cellStyle name="Uwaga 3" xfId="31850" hidden="1"/>
    <cellStyle name="Uwaga 3" xfId="31844" hidden="1"/>
    <cellStyle name="Uwaga 3" xfId="31841" hidden="1"/>
    <cellStyle name="Uwaga 3" xfId="31839" hidden="1"/>
    <cellStyle name="Uwaga 3" xfId="31835" hidden="1"/>
    <cellStyle name="Uwaga 3" xfId="31832" hidden="1"/>
    <cellStyle name="Uwaga 3" xfId="31830" hidden="1"/>
    <cellStyle name="Uwaga 3" xfId="31826" hidden="1"/>
    <cellStyle name="Uwaga 3" xfId="31823" hidden="1"/>
    <cellStyle name="Uwaga 3" xfId="31821" hidden="1"/>
    <cellStyle name="Uwaga 3" xfId="31817" hidden="1"/>
    <cellStyle name="Uwaga 3" xfId="31815" hidden="1"/>
    <cellStyle name="Uwaga 3" xfId="31814" hidden="1"/>
    <cellStyle name="Uwaga 3" xfId="31807" hidden="1"/>
    <cellStyle name="Uwaga 3" xfId="31804" hidden="1"/>
    <cellStyle name="Uwaga 3" xfId="31802" hidden="1"/>
    <cellStyle name="Uwaga 3" xfId="31798" hidden="1"/>
    <cellStyle name="Uwaga 3" xfId="31795" hidden="1"/>
    <cellStyle name="Uwaga 3" xfId="31793" hidden="1"/>
    <cellStyle name="Uwaga 3" xfId="31789" hidden="1"/>
    <cellStyle name="Uwaga 3" xfId="31786" hidden="1"/>
    <cellStyle name="Uwaga 3" xfId="31784" hidden="1"/>
    <cellStyle name="Uwaga 3" xfId="31781" hidden="1"/>
    <cellStyle name="Uwaga 3" xfId="31779" hidden="1"/>
    <cellStyle name="Uwaga 3" xfId="31778" hidden="1"/>
    <cellStyle name="Uwaga 3" xfId="31772" hidden="1"/>
    <cellStyle name="Uwaga 3" xfId="31770" hidden="1"/>
    <cellStyle name="Uwaga 3" xfId="31768" hidden="1"/>
    <cellStyle name="Uwaga 3" xfId="31763" hidden="1"/>
    <cellStyle name="Uwaga 3" xfId="31761" hidden="1"/>
    <cellStyle name="Uwaga 3" xfId="31759" hidden="1"/>
    <cellStyle name="Uwaga 3" xfId="31754" hidden="1"/>
    <cellStyle name="Uwaga 3" xfId="31752" hidden="1"/>
    <cellStyle name="Uwaga 3" xfId="31750" hidden="1"/>
    <cellStyle name="Uwaga 3" xfId="31745" hidden="1"/>
    <cellStyle name="Uwaga 3" xfId="31743" hidden="1"/>
    <cellStyle name="Uwaga 3" xfId="31742" hidden="1"/>
    <cellStyle name="Uwaga 3" xfId="31735" hidden="1"/>
    <cellStyle name="Uwaga 3" xfId="31732" hidden="1"/>
    <cellStyle name="Uwaga 3" xfId="31730" hidden="1"/>
    <cellStyle name="Uwaga 3" xfId="31726" hidden="1"/>
    <cellStyle name="Uwaga 3" xfId="31723" hidden="1"/>
    <cellStyle name="Uwaga 3" xfId="31721" hidden="1"/>
    <cellStyle name="Uwaga 3" xfId="31717" hidden="1"/>
    <cellStyle name="Uwaga 3" xfId="31714" hidden="1"/>
    <cellStyle name="Uwaga 3" xfId="31712" hidden="1"/>
    <cellStyle name="Uwaga 3" xfId="31709" hidden="1"/>
    <cellStyle name="Uwaga 3" xfId="31707" hidden="1"/>
    <cellStyle name="Uwaga 3" xfId="31705" hidden="1"/>
    <cellStyle name="Uwaga 3" xfId="31699" hidden="1"/>
    <cellStyle name="Uwaga 3" xfId="31696" hidden="1"/>
    <cellStyle name="Uwaga 3" xfId="31694" hidden="1"/>
    <cellStyle name="Uwaga 3" xfId="31690" hidden="1"/>
    <cellStyle name="Uwaga 3" xfId="31687" hidden="1"/>
    <cellStyle name="Uwaga 3" xfId="31685" hidden="1"/>
    <cellStyle name="Uwaga 3" xfId="31681" hidden="1"/>
    <cellStyle name="Uwaga 3" xfId="31678" hidden="1"/>
    <cellStyle name="Uwaga 3" xfId="31676" hidden="1"/>
    <cellStyle name="Uwaga 3" xfId="31674" hidden="1"/>
    <cellStyle name="Uwaga 3" xfId="31672" hidden="1"/>
    <cellStyle name="Uwaga 3" xfId="31670" hidden="1"/>
    <cellStyle name="Uwaga 3" xfId="31665" hidden="1"/>
    <cellStyle name="Uwaga 3" xfId="31663" hidden="1"/>
    <cellStyle name="Uwaga 3" xfId="31660" hidden="1"/>
    <cellStyle name="Uwaga 3" xfId="31656" hidden="1"/>
    <cellStyle name="Uwaga 3" xfId="31653" hidden="1"/>
    <cellStyle name="Uwaga 3" xfId="31650" hidden="1"/>
    <cellStyle name="Uwaga 3" xfId="31647" hidden="1"/>
    <cellStyle name="Uwaga 3" xfId="31645" hidden="1"/>
    <cellStyle name="Uwaga 3" xfId="31642" hidden="1"/>
    <cellStyle name="Uwaga 3" xfId="31638" hidden="1"/>
    <cellStyle name="Uwaga 3" xfId="31636" hidden="1"/>
    <cellStyle name="Uwaga 3" xfId="31633" hidden="1"/>
    <cellStyle name="Uwaga 3" xfId="31628" hidden="1"/>
    <cellStyle name="Uwaga 3" xfId="31625" hidden="1"/>
    <cellStyle name="Uwaga 3" xfId="31622" hidden="1"/>
    <cellStyle name="Uwaga 3" xfId="31618" hidden="1"/>
    <cellStyle name="Uwaga 3" xfId="31615" hidden="1"/>
    <cellStyle name="Uwaga 3" xfId="31613" hidden="1"/>
    <cellStyle name="Uwaga 3" xfId="31610" hidden="1"/>
    <cellStyle name="Uwaga 3" xfId="31607" hidden="1"/>
    <cellStyle name="Uwaga 3" xfId="31604" hidden="1"/>
    <cellStyle name="Uwaga 3" xfId="31602" hidden="1"/>
    <cellStyle name="Uwaga 3" xfId="31600" hidden="1"/>
    <cellStyle name="Uwaga 3" xfId="31597" hidden="1"/>
    <cellStyle name="Uwaga 3" xfId="31592" hidden="1"/>
    <cellStyle name="Uwaga 3" xfId="31589" hidden="1"/>
    <cellStyle name="Uwaga 3" xfId="31586" hidden="1"/>
    <cellStyle name="Uwaga 3" xfId="31583" hidden="1"/>
    <cellStyle name="Uwaga 3" xfId="31580" hidden="1"/>
    <cellStyle name="Uwaga 3" xfId="31577" hidden="1"/>
    <cellStyle name="Uwaga 3" xfId="31574" hidden="1"/>
    <cellStyle name="Uwaga 3" xfId="31571" hidden="1"/>
    <cellStyle name="Uwaga 3" xfId="31568" hidden="1"/>
    <cellStyle name="Uwaga 3" xfId="31566" hidden="1"/>
    <cellStyle name="Uwaga 3" xfId="31564" hidden="1"/>
    <cellStyle name="Uwaga 3" xfId="31561" hidden="1"/>
    <cellStyle name="Uwaga 3" xfId="31556" hidden="1"/>
    <cellStyle name="Uwaga 3" xfId="31553" hidden="1"/>
    <cellStyle name="Uwaga 3" xfId="31550" hidden="1"/>
    <cellStyle name="Uwaga 3" xfId="31547" hidden="1"/>
    <cellStyle name="Uwaga 3" xfId="29610" hidden="1"/>
    <cellStyle name="Uwaga 3" xfId="31497" hidden="1"/>
    <cellStyle name="Uwaga 3" xfId="29569" hidden="1"/>
    <cellStyle name="Uwaga 3" xfId="30585" hidden="1"/>
    <cellStyle name="Uwaga 3" xfId="28663" hidden="1"/>
    <cellStyle name="Uwaga 3" xfId="29602" hidden="1"/>
    <cellStyle name="Uwaga 3" xfId="30581" hidden="1"/>
    <cellStyle name="Uwaga 3" xfId="28667" hidden="1"/>
    <cellStyle name="Uwaga 3" xfId="31522" hidden="1"/>
    <cellStyle name="Uwaga 3" xfId="29594" hidden="1"/>
    <cellStyle name="Uwaga 3" xfId="30573" hidden="1"/>
    <cellStyle name="Uwaga 3" xfId="29553" hidden="1"/>
    <cellStyle name="Uwaga 3" xfId="30569" hidden="1"/>
    <cellStyle name="Uwaga 3" xfId="31514" hidden="1"/>
    <cellStyle name="Uwaga 3" xfId="30552" hidden="1"/>
    <cellStyle name="Uwaga 3" xfId="31533" hidden="1"/>
    <cellStyle name="Uwaga 3" xfId="29568" hidden="1"/>
    <cellStyle name="Uwaga 3" xfId="30548" hidden="1"/>
    <cellStyle name="Uwaga 3" xfId="31529" hidden="1"/>
    <cellStyle name="Uwaga 3" xfId="29601" hidden="1"/>
    <cellStyle name="Uwaga 3" xfId="31488" hidden="1"/>
    <cellStyle name="Uwaga 3" xfId="28668" hidden="1"/>
    <cellStyle name="Uwaga 3" xfId="29597" hidden="1"/>
    <cellStyle name="Uwaga 3" xfId="28672" hidden="1"/>
    <cellStyle name="Uwaga 3" xfId="29593" hidden="1"/>
    <cellStyle name="Uwaga 3" xfId="31480" hidden="1"/>
    <cellStyle name="Uwaga 3" xfId="29589" hidden="1"/>
    <cellStyle name="Uwaga 3" xfId="30568" hidden="1"/>
    <cellStyle name="Uwaga 3" xfId="28657" hidden="1"/>
    <cellStyle name="Uwaga 3" xfId="29567" hidden="1"/>
    <cellStyle name="Uwaga 3" xfId="28665" hidden="1"/>
    <cellStyle name="Uwaga 3" xfId="28669" hidden="1"/>
    <cellStyle name="Uwaga 3" xfId="29555" hidden="1"/>
    <cellStyle name="Uwaga 3" xfId="28677" hidden="1"/>
    <cellStyle name="Uwaga 3" xfId="29588" hidden="1"/>
    <cellStyle name="Uwaga 3" xfId="33030" hidden="1"/>
    <cellStyle name="Uwaga 3" xfId="33031" hidden="1"/>
    <cellStyle name="Uwaga 3" xfId="33033" hidden="1"/>
    <cellStyle name="Uwaga 3" xfId="33045" hidden="1"/>
    <cellStyle name="Uwaga 3" xfId="33046" hidden="1"/>
    <cellStyle name="Uwaga 3" xfId="33051" hidden="1"/>
    <cellStyle name="Uwaga 3" xfId="33060" hidden="1"/>
    <cellStyle name="Uwaga 3" xfId="33061" hidden="1"/>
    <cellStyle name="Uwaga 3" xfId="33066" hidden="1"/>
    <cellStyle name="Uwaga 3" xfId="33075" hidden="1"/>
    <cellStyle name="Uwaga 3" xfId="33076" hidden="1"/>
    <cellStyle name="Uwaga 3" xfId="33077" hidden="1"/>
    <cellStyle name="Uwaga 3" xfId="33090" hidden="1"/>
    <cellStyle name="Uwaga 3" xfId="33095" hidden="1"/>
    <cellStyle name="Uwaga 3" xfId="33100" hidden="1"/>
    <cellStyle name="Uwaga 3" xfId="33110" hidden="1"/>
    <cellStyle name="Uwaga 3" xfId="33115" hidden="1"/>
    <cellStyle name="Uwaga 3" xfId="33119" hidden="1"/>
    <cellStyle name="Uwaga 3" xfId="33126" hidden="1"/>
    <cellStyle name="Uwaga 3" xfId="33131" hidden="1"/>
    <cellStyle name="Uwaga 3" xfId="33134" hidden="1"/>
    <cellStyle name="Uwaga 3" xfId="33140" hidden="1"/>
    <cellStyle name="Uwaga 3" xfId="33145" hidden="1"/>
    <cellStyle name="Uwaga 3" xfId="33149" hidden="1"/>
    <cellStyle name="Uwaga 3" xfId="33150" hidden="1"/>
    <cellStyle name="Uwaga 3" xfId="33151" hidden="1"/>
    <cellStyle name="Uwaga 3" xfId="33155" hidden="1"/>
    <cellStyle name="Uwaga 3" xfId="33167" hidden="1"/>
    <cellStyle name="Uwaga 3" xfId="33172" hidden="1"/>
    <cellStyle name="Uwaga 3" xfId="33177" hidden="1"/>
    <cellStyle name="Uwaga 3" xfId="33182" hidden="1"/>
    <cellStyle name="Uwaga 3" xfId="33187" hidden="1"/>
    <cellStyle name="Uwaga 3" xfId="33192" hidden="1"/>
    <cellStyle name="Uwaga 3" xfId="33196" hidden="1"/>
    <cellStyle name="Uwaga 3" xfId="33200" hidden="1"/>
    <cellStyle name="Uwaga 3" xfId="33205" hidden="1"/>
    <cellStyle name="Uwaga 3" xfId="33210" hidden="1"/>
    <cellStyle name="Uwaga 3" xfId="33211" hidden="1"/>
    <cellStyle name="Uwaga 3" xfId="33213" hidden="1"/>
    <cellStyle name="Uwaga 3" xfId="33226" hidden="1"/>
    <cellStyle name="Uwaga 3" xfId="33230" hidden="1"/>
    <cellStyle name="Uwaga 3" xfId="33235" hidden="1"/>
    <cellStyle name="Uwaga 3" xfId="33242" hidden="1"/>
    <cellStyle name="Uwaga 3" xfId="33246" hidden="1"/>
    <cellStyle name="Uwaga 3" xfId="33251" hidden="1"/>
    <cellStyle name="Uwaga 3" xfId="33256" hidden="1"/>
    <cellStyle name="Uwaga 3" xfId="33259" hidden="1"/>
    <cellStyle name="Uwaga 3" xfId="33264" hidden="1"/>
    <cellStyle name="Uwaga 3" xfId="33270" hidden="1"/>
    <cellStyle name="Uwaga 3" xfId="33271" hidden="1"/>
    <cellStyle name="Uwaga 3" xfId="33274" hidden="1"/>
    <cellStyle name="Uwaga 3" xfId="33287" hidden="1"/>
    <cellStyle name="Uwaga 3" xfId="33291" hidden="1"/>
    <cellStyle name="Uwaga 3" xfId="33296" hidden="1"/>
    <cellStyle name="Uwaga 3" xfId="33303" hidden="1"/>
    <cellStyle name="Uwaga 3" xfId="33308" hidden="1"/>
    <cellStyle name="Uwaga 3" xfId="33312" hidden="1"/>
    <cellStyle name="Uwaga 3" xfId="33317" hidden="1"/>
    <cellStyle name="Uwaga 3" xfId="33321" hidden="1"/>
    <cellStyle name="Uwaga 3" xfId="33326" hidden="1"/>
    <cellStyle name="Uwaga 3" xfId="33330" hidden="1"/>
    <cellStyle name="Uwaga 3" xfId="33331" hidden="1"/>
    <cellStyle name="Uwaga 3" xfId="33333" hidden="1"/>
    <cellStyle name="Uwaga 3" xfId="33345" hidden="1"/>
    <cellStyle name="Uwaga 3" xfId="33346" hidden="1"/>
    <cellStyle name="Uwaga 3" xfId="33348" hidden="1"/>
    <cellStyle name="Uwaga 3" xfId="33360" hidden="1"/>
    <cellStyle name="Uwaga 3" xfId="33362" hidden="1"/>
    <cellStyle name="Uwaga 3" xfId="33365" hidden="1"/>
    <cellStyle name="Uwaga 3" xfId="33375" hidden="1"/>
    <cellStyle name="Uwaga 3" xfId="33376" hidden="1"/>
    <cellStyle name="Uwaga 3" xfId="33378" hidden="1"/>
    <cellStyle name="Uwaga 3" xfId="33390" hidden="1"/>
    <cellStyle name="Uwaga 3" xfId="33391" hidden="1"/>
    <cellStyle name="Uwaga 3" xfId="33392" hidden="1"/>
    <cellStyle name="Uwaga 3" xfId="33406" hidden="1"/>
    <cellStyle name="Uwaga 3" xfId="33409" hidden="1"/>
    <cellStyle name="Uwaga 3" xfId="33413" hidden="1"/>
    <cellStyle name="Uwaga 3" xfId="33421" hidden="1"/>
    <cellStyle name="Uwaga 3" xfId="33424" hidden="1"/>
    <cellStyle name="Uwaga 3" xfId="33428" hidden="1"/>
    <cellStyle name="Uwaga 3" xfId="33436" hidden="1"/>
    <cellStyle name="Uwaga 3" xfId="33439" hidden="1"/>
    <cellStyle name="Uwaga 3" xfId="33443" hidden="1"/>
    <cellStyle name="Uwaga 3" xfId="33450" hidden="1"/>
    <cellStyle name="Uwaga 3" xfId="33451" hidden="1"/>
    <cellStyle name="Uwaga 3" xfId="33453" hidden="1"/>
    <cellStyle name="Uwaga 3" xfId="33466" hidden="1"/>
    <cellStyle name="Uwaga 3" xfId="33469" hidden="1"/>
    <cellStyle name="Uwaga 3" xfId="33472" hidden="1"/>
    <cellStyle name="Uwaga 3" xfId="33481" hidden="1"/>
    <cellStyle name="Uwaga 3" xfId="33484" hidden="1"/>
    <cellStyle name="Uwaga 3" xfId="33488" hidden="1"/>
    <cellStyle name="Uwaga 3" xfId="33496" hidden="1"/>
    <cellStyle name="Uwaga 3" xfId="33498" hidden="1"/>
    <cellStyle name="Uwaga 3" xfId="33501" hidden="1"/>
    <cellStyle name="Uwaga 3" xfId="33510" hidden="1"/>
    <cellStyle name="Uwaga 3" xfId="33511" hidden="1"/>
    <cellStyle name="Uwaga 3" xfId="33512" hidden="1"/>
    <cellStyle name="Uwaga 3" xfId="33525" hidden="1"/>
    <cellStyle name="Uwaga 3" xfId="33526" hidden="1"/>
    <cellStyle name="Uwaga 3" xfId="33528" hidden="1"/>
    <cellStyle name="Uwaga 3" xfId="33540" hidden="1"/>
    <cellStyle name="Uwaga 3" xfId="33541" hidden="1"/>
    <cellStyle name="Uwaga 3" xfId="33543" hidden="1"/>
    <cellStyle name="Uwaga 3" xfId="33555" hidden="1"/>
    <cellStyle name="Uwaga 3" xfId="33556" hidden="1"/>
    <cellStyle name="Uwaga 3" xfId="33558" hidden="1"/>
    <cellStyle name="Uwaga 3" xfId="33570" hidden="1"/>
    <cellStyle name="Uwaga 3" xfId="33571" hidden="1"/>
    <cellStyle name="Uwaga 3" xfId="33572" hidden="1"/>
    <cellStyle name="Uwaga 3" xfId="33586" hidden="1"/>
    <cellStyle name="Uwaga 3" xfId="33588" hidden="1"/>
    <cellStyle name="Uwaga 3" xfId="33591" hidden="1"/>
    <cellStyle name="Uwaga 3" xfId="33601" hidden="1"/>
    <cellStyle name="Uwaga 3" xfId="33604" hidden="1"/>
    <cellStyle name="Uwaga 3" xfId="33607" hidden="1"/>
    <cellStyle name="Uwaga 3" xfId="33616" hidden="1"/>
    <cellStyle name="Uwaga 3" xfId="33618" hidden="1"/>
    <cellStyle name="Uwaga 3" xfId="33621" hidden="1"/>
    <cellStyle name="Uwaga 3" xfId="33630" hidden="1"/>
    <cellStyle name="Uwaga 3" xfId="33631" hidden="1"/>
    <cellStyle name="Uwaga 3" xfId="33632" hidden="1"/>
    <cellStyle name="Uwaga 3" xfId="33645" hidden="1"/>
    <cellStyle name="Uwaga 3" xfId="33647" hidden="1"/>
    <cellStyle name="Uwaga 3" xfId="33649" hidden="1"/>
    <cellStyle name="Uwaga 3" xfId="33660" hidden="1"/>
    <cellStyle name="Uwaga 3" xfId="33662" hidden="1"/>
    <cellStyle name="Uwaga 3" xfId="33664" hidden="1"/>
    <cellStyle name="Uwaga 3" xfId="33675" hidden="1"/>
    <cellStyle name="Uwaga 3" xfId="33677" hidden="1"/>
    <cellStyle name="Uwaga 3" xfId="33679" hidden="1"/>
    <cellStyle name="Uwaga 3" xfId="33690" hidden="1"/>
    <cellStyle name="Uwaga 3" xfId="33691" hidden="1"/>
    <cellStyle name="Uwaga 3" xfId="33692" hidden="1"/>
    <cellStyle name="Uwaga 3" xfId="33705" hidden="1"/>
    <cellStyle name="Uwaga 3" xfId="33707" hidden="1"/>
    <cellStyle name="Uwaga 3" xfId="33709" hidden="1"/>
    <cellStyle name="Uwaga 3" xfId="33720" hidden="1"/>
    <cellStyle name="Uwaga 3" xfId="33722" hidden="1"/>
    <cellStyle name="Uwaga 3" xfId="33724" hidden="1"/>
    <cellStyle name="Uwaga 3" xfId="33735" hidden="1"/>
    <cellStyle name="Uwaga 3" xfId="33737" hidden="1"/>
    <cellStyle name="Uwaga 3" xfId="33738" hidden="1"/>
    <cellStyle name="Uwaga 3" xfId="33750" hidden="1"/>
    <cellStyle name="Uwaga 3" xfId="33751" hidden="1"/>
    <cellStyle name="Uwaga 3" xfId="33752" hidden="1"/>
    <cellStyle name="Uwaga 3" xfId="33765" hidden="1"/>
    <cellStyle name="Uwaga 3" xfId="33767" hidden="1"/>
    <cellStyle name="Uwaga 3" xfId="33769" hidden="1"/>
    <cellStyle name="Uwaga 3" xfId="33780" hidden="1"/>
    <cellStyle name="Uwaga 3" xfId="33782" hidden="1"/>
    <cellStyle name="Uwaga 3" xfId="33784" hidden="1"/>
    <cellStyle name="Uwaga 3" xfId="33795" hidden="1"/>
    <cellStyle name="Uwaga 3" xfId="33797" hidden="1"/>
    <cellStyle name="Uwaga 3" xfId="33799" hidden="1"/>
    <cellStyle name="Uwaga 3" xfId="33810" hidden="1"/>
    <cellStyle name="Uwaga 3" xfId="33811" hidden="1"/>
    <cellStyle name="Uwaga 3" xfId="33813" hidden="1"/>
    <cellStyle name="Uwaga 3" xfId="33824" hidden="1"/>
    <cellStyle name="Uwaga 3" xfId="33826" hidden="1"/>
    <cellStyle name="Uwaga 3" xfId="33827" hidden="1"/>
    <cellStyle name="Uwaga 3" xfId="33836" hidden="1"/>
    <cellStyle name="Uwaga 3" xfId="33839" hidden="1"/>
    <cellStyle name="Uwaga 3" xfId="33841" hidden="1"/>
    <cellStyle name="Uwaga 3" xfId="33852" hidden="1"/>
    <cellStyle name="Uwaga 3" xfId="33854" hidden="1"/>
    <cellStyle name="Uwaga 3" xfId="33856" hidden="1"/>
    <cellStyle name="Uwaga 3" xfId="33868" hidden="1"/>
    <cellStyle name="Uwaga 3" xfId="33870" hidden="1"/>
    <cellStyle name="Uwaga 3" xfId="33872" hidden="1"/>
    <cellStyle name="Uwaga 3" xfId="33880" hidden="1"/>
    <cellStyle name="Uwaga 3" xfId="33882" hidden="1"/>
    <cellStyle name="Uwaga 3" xfId="33885" hidden="1"/>
    <cellStyle name="Uwaga 3" xfId="33875" hidden="1"/>
    <cellStyle name="Uwaga 3" xfId="33874" hidden="1"/>
    <cellStyle name="Uwaga 3" xfId="33873" hidden="1"/>
    <cellStyle name="Uwaga 3" xfId="33860" hidden="1"/>
    <cellStyle name="Uwaga 3" xfId="33859" hidden="1"/>
    <cellStyle name="Uwaga 3" xfId="33858" hidden="1"/>
    <cellStyle name="Uwaga 3" xfId="33845" hidden="1"/>
    <cellStyle name="Uwaga 3" xfId="33844" hidden="1"/>
    <cellStyle name="Uwaga 3" xfId="33843" hidden="1"/>
    <cellStyle name="Uwaga 3" xfId="33830" hidden="1"/>
    <cellStyle name="Uwaga 3" xfId="33829" hidden="1"/>
    <cellStyle name="Uwaga 3" xfId="33828" hidden="1"/>
    <cellStyle name="Uwaga 3" xfId="33815" hidden="1"/>
    <cellStyle name="Uwaga 3" xfId="33814" hidden="1"/>
    <cellStyle name="Uwaga 3" xfId="33812" hidden="1"/>
    <cellStyle name="Uwaga 3" xfId="33801" hidden="1"/>
    <cellStyle name="Uwaga 3" xfId="33798" hidden="1"/>
    <cellStyle name="Uwaga 3" xfId="33796" hidden="1"/>
    <cellStyle name="Uwaga 3" xfId="33786" hidden="1"/>
    <cellStyle name="Uwaga 3" xfId="33783" hidden="1"/>
    <cellStyle name="Uwaga 3" xfId="33781" hidden="1"/>
    <cellStyle name="Uwaga 3" xfId="33771" hidden="1"/>
    <cellStyle name="Uwaga 3" xfId="33768" hidden="1"/>
    <cellStyle name="Uwaga 3" xfId="33766" hidden="1"/>
    <cellStyle name="Uwaga 3" xfId="33756" hidden="1"/>
    <cellStyle name="Uwaga 3" xfId="33754" hidden="1"/>
    <cellStyle name="Uwaga 3" xfId="33753" hidden="1"/>
    <cellStyle name="Uwaga 3" xfId="33741" hidden="1"/>
    <cellStyle name="Uwaga 3" xfId="33739" hidden="1"/>
    <cellStyle name="Uwaga 3" xfId="33736" hidden="1"/>
    <cellStyle name="Uwaga 3" xfId="33726" hidden="1"/>
    <cellStyle name="Uwaga 3" xfId="33723" hidden="1"/>
    <cellStyle name="Uwaga 3" xfId="33721" hidden="1"/>
    <cellStyle name="Uwaga 3" xfId="33711" hidden="1"/>
    <cellStyle name="Uwaga 3" xfId="33708" hidden="1"/>
    <cellStyle name="Uwaga 3" xfId="33706" hidden="1"/>
    <cellStyle name="Uwaga 3" xfId="33696" hidden="1"/>
    <cellStyle name="Uwaga 3" xfId="33694" hidden="1"/>
    <cellStyle name="Uwaga 3" xfId="33693" hidden="1"/>
    <cellStyle name="Uwaga 3" xfId="33681" hidden="1"/>
    <cellStyle name="Uwaga 3" xfId="33678" hidden="1"/>
    <cellStyle name="Uwaga 3" xfId="33676" hidden="1"/>
    <cellStyle name="Uwaga 3" xfId="33666" hidden="1"/>
    <cellStyle name="Uwaga 3" xfId="33663" hidden="1"/>
    <cellStyle name="Uwaga 3" xfId="33661" hidden="1"/>
    <cellStyle name="Uwaga 3" xfId="33651" hidden="1"/>
    <cellStyle name="Uwaga 3" xfId="33648" hidden="1"/>
    <cellStyle name="Uwaga 3" xfId="33646" hidden="1"/>
    <cellStyle name="Uwaga 3" xfId="33636" hidden="1"/>
    <cellStyle name="Uwaga 3" xfId="33634" hidden="1"/>
    <cellStyle name="Uwaga 3" xfId="33633" hidden="1"/>
    <cellStyle name="Uwaga 3" xfId="33620" hidden="1"/>
    <cellStyle name="Uwaga 3" xfId="33617" hidden="1"/>
    <cellStyle name="Uwaga 3" xfId="33615" hidden="1"/>
    <cellStyle name="Uwaga 3" xfId="33605" hidden="1"/>
    <cellStyle name="Uwaga 3" xfId="33602" hidden="1"/>
    <cellStyle name="Uwaga 3" xfId="33600" hidden="1"/>
    <cellStyle name="Uwaga 3" xfId="33590" hidden="1"/>
    <cellStyle name="Uwaga 3" xfId="33587" hidden="1"/>
    <cellStyle name="Uwaga 3" xfId="33585" hidden="1"/>
    <cellStyle name="Uwaga 3" xfId="33576" hidden="1"/>
    <cellStyle name="Uwaga 3" xfId="33574" hidden="1"/>
    <cellStyle name="Uwaga 3" xfId="33573" hidden="1"/>
    <cellStyle name="Uwaga 3" xfId="33561" hidden="1"/>
    <cellStyle name="Uwaga 3" xfId="33559" hidden="1"/>
    <cellStyle name="Uwaga 3" xfId="33557" hidden="1"/>
    <cellStyle name="Uwaga 3" xfId="33546" hidden="1"/>
    <cellStyle name="Uwaga 3" xfId="33544" hidden="1"/>
    <cellStyle name="Uwaga 3" xfId="33542" hidden="1"/>
    <cellStyle name="Uwaga 3" xfId="33531" hidden="1"/>
    <cellStyle name="Uwaga 3" xfId="33529" hidden="1"/>
    <cellStyle name="Uwaga 3" xfId="33527" hidden="1"/>
    <cellStyle name="Uwaga 3" xfId="33516" hidden="1"/>
    <cellStyle name="Uwaga 3" xfId="33514" hidden="1"/>
    <cellStyle name="Uwaga 3" xfId="33513" hidden="1"/>
    <cellStyle name="Uwaga 3" xfId="33500" hidden="1"/>
    <cellStyle name="Uwaga 3" xfId="33497" hidden="1"/>
    <cellStyle name="Uwaga 3" xfId="33495" hidden="1"/>
    <cellStyle name="Uwaga 3" xfId="33485" hidden="1"/>
    <cellStyle name="Uwaga 3" xfId="33482" hidden="1"/>
    <cellStyle name="Uwaga 3" xfId="33480" hidden="1"/>
    <cellStyle name="Uwaga 3" xfId="33470" hidden="1"/>
    <cellStyle name="Uwaga 3" xfId="33467" hidden="1"/>
    <cellStyle name="Uwaga 3" xfId="33465" hidden="1"/>
    <cellStyle name="Uwaga 3" xfId="33456" hidden="1"/>
    <cellStyle name="Uwaga 3" xfId="33454" hidden="1"/>
    <cellStyle name="Uwaga 3" xfId="33452" hidden="1"/>
    <cellStyle name="Uwaga 3" xfId="33440" hidden="1"/>
    <cellStyle name="Uwaga 3" xfId="33437" hidden="1"/>
    <cellStyle name="Uwaga 3" xfId="33435" hidden="1"/>
    <cellStyle name="Uwaga 3" xfId="33425" hidden="1"/>
    <cellStyle name="Uwaga 3" xfId="33422" hidden="1"/>
    <cellStyle name="Uwaga 3" xfId="33420" hidden="1"/>
    <cellStyle name="Uwaga 3" xfId="33410" hidden="1"/>
    <cellStyle name="Uwaga 3" xfId="33407" hidden="1"/>
    <cellStyle name="Uwaga 3" xfId="33405" hidden="1"/>
    <cellStyle name="Uwaga 3" xfId="33398" hidden="1"/>
    <cellStyle name="Uwaga 3" xfId="33395" hidden="1"/>
    <cellStyle name="Uwaga 3" xfId="33393" hidden="1"/>
    <cellStyle name="Uwaga 3" xfId="33383" hidden="1"/>
    <cellStyle name="Uwaga 3" xfId="33380" hidden="1"/>
    <cellStyle name="Uwaga 3" xfId="33377" hidden="1"/>
    <cellStyle name="Uwaga 3" xfId="33368" hidden="1"/>
    <cellStyle name="Uwaga 3" xfId="33364" hidden="1"/>
    <cellStyle name="Uwaga 3" xfId="33361" hidden="1"/>
    <cellStyle name="Uwaga 3" xfId="33353" hidden="1"/>
    <cellStyle name="Uwaga 3" xfId="33350" hidden="1"/>
    <cellStyle name="Uwaga 3" xfId="33347" hidden="1"/>
    <cellStyle name="Uwaga 3" xfId="33338" hidden="1"/>
    <cellStyle name="Uwaga 3" xfId="33335" hidden="1"/>
    <cellStyle name="Uwaga 3" xfId="33332" hidden="1"/>
    <cellStyle name="Uwaga 3" xfId="33322" hidden="1"/>
    <cellStyle name="Uwaga 3" xfId="33318" hidden="1"/>
    <cellStyle name="Uwaga 3" xfId="33315" hidden="1"/>
    <cellStyle name="Uwaga 3" xfId="33306" hidden="1"/>
    <cellStyle name="Uwaga 3" xfId="33302" hidden="1"/>
    <cellStyle name="Uwaga 3" xfId="33300" hidden="1"/>
    <cellStyle name="Uwaga 3" xfId="33292" hidden="1"/>
    <cellStyle name="Uwaga 3" xfId="33288" hidden="1"/>
    <cellStyle name="Uwaga 3" xfId="33285" hidden="1"/>
    <cellStyle name="Uwaga 3" xfId="33278" hidden="1"/>
    <cellStyle name="Uwaga 3" xfId="33275" hidden="1"/>
    <cellStyle name="Uwaga 3" xfId="33272" hidden="1"/>
    <cellStyle name="Uwaga 3" xfId="33263" hidden="1"/>
    <cellStyle name="Uwaga 3" xfId="33258" hidden="1"/>
    <cellStyle name="Uwaga 3" xfId="33255" hidden="1"/>
    <cellStyle name="Uwaga 3" xfId="33248" hidden="1"/>
    <cellStyle name="Uwaga 3" xfId="33243" hidden="1"/>
    <cellStyle name="Uwaga 3" xfId="33240" hidden="1"/>
    <cellStyle name="Uwaga 3" xfId="33233" hidden="1"/>
    <cellStyle name="Uwaga 3" xfId="33228" hidden="1"/>
    <cellStyle name="Uwaga 3" xfId="33225" hidden="1"/>
    <cellStyle name="Uwaga 3" xfId="33219" hidden="1"/>
    <cellStyle name="Uwaga 3" xfId="33215" hidden="1"/>
    <cellStyle name="Uwaga 3" xfId="33212" hidden="1"/>
    <cellStyle name="Uwaga 3" xfId="33204" hidden="1"/>
    <cellStyle name="Uwaga 3" xfId="33199" hidden="1"/>
    <cellStyle name="Uwaga 3" xfId="33195" hidden="1"/>
    <cellStyle name="Uwaga 3" xfId="33189" hidden="1"/>
    <cellStyle name="Uwaga 3" xfId="33184" hidden="1"/>
    <cellStyle name="Uwaga 3" xfId="33180" hidden="1"/>
    <cellStyle name="Uwaga 3" xfId="33174" hidden="1"/>
    <cellStyle name="Uwaga 3" xfId="33169" hidden="1"/>
    <cellStyle name="Uwaga 3" xfId="33165" hidden="1"/>
    <cellStyle name="Uwaga 3" xfId="33160" hidden="1"/>
    <cellStyle name="Uwaga 3" xfId="33156" hidden="1"/>
    <cellStyle name="Uwaga 3" xfId="33152" hidden="1"/>
    <cellStyle name="Uwaga 3" xfId="33144" hidden="1"/>
    <cellStyle name="Uwaga 3" xfId="33139" hidden="1"/>
    <cellStyle name="Uwaga 3" xfId="33135" hidden="1"/>
    <cellStyle name="Uwaga 3" xfId="33129" hidden="1"/>
    <cellStyle name="Uwaga 3" xfId="33124" hidden="1"/>
    <cellStyle name="Uwaga 3" xfId="33120" hidden="1"/>
    <cellStyle name="Uwaga 3" xfId="33114" hidden="1"/>
    <cellStyle name="Uwaga 3" xfId="33109"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2" hidden="1"/>
    <cellStyle name="Uwaga 3" xfId="33026" hidden="1"/>
    <cellStyle name="Uwaga 3" xfId="33022" hidden="1"/>
    <cellStyle name="Uwaga 3" xfId="33018" hidden="1"/>
    <cellStyle name="Uwaga 3" xfId="33878" hidden="1"/>
    <cellStyle name="Uwaga 3" xfId="33877" hidden="1"/>
    <cellStyle name="Uwaga 3" xfId="33876" hidden="1"/>
    <cellStyle name="Uwaga 3" xfId="33863" hidden="1"/>
    <cellStyle name="Uwaga 3" xfId="33862" hidden="1"/>
    <cellStyle name="Uwaga 3" xfId="33861" hidden="1"/>
    <cellStyle name="Uwaga 3" xfId="33848" hidden="1"/>
    <cellStyle name="Uwaga 3" xfId="33847" hidden="1"/>
    <cellStyle name="Uwaga 3" xfId="33846" hidden="1"/>
    <cellStyle name="Uwaga 3" xfId="33833" hidden="1"/>
    <cellStyle name="Uwaga 3" xfId="33832" hidden="1"/>
    <cellStyle name="Uwaga 3" xfId="33831" hidden="1"/>
    <cellStyle name="Uwaga 3" xfId="33818" hidden="1"/>
    <cellStyle name="Uwaga 3" xfId="33817" hidden="1"/>
    <cellStyle name="Uwaga 3" xfId="33816" hidden="1"/>
    <cellStyle name="Uwaga 3" xfId="33804" hidden="1"/>
    <cellStyle name="Uwaga 3" xfId="33802" hidden="1"/>
    <cellStyle name="Uwaga 3" xfId="33800" hidden="1"/>
    <cellStyle name="Uwaga 3" xfId="33789" hidden="1"/>
    <cellStyle name="Uwaga 3" xfId="33787" hidden="1"/>
    <cellStyle name="Uwaga 3" xfId="33785" hidden="1"/>
    <cellStyle name="Uwaga 3" xfId="33774" hidden="1"/>
    <cellStyle name="Uwaga 3" xfId="33772" hidden="1"/>
    <cellStyle name="Uwaga 3" xfId="33770" hidden="1"/>
    <cellStyle name="Uwaga 3" xfId="33759" hidden="1"/>
    <cellStyle name="Uwaga 3" xfId="33757" hidden="1"/>
    <cellStyle name="Uwaga 3" xfId="33755" hidden="1"/>
    <cellStyle name="Uwaga 3" xfId="33744" hidden="1"/>
    <cellStyle name="Uwaga 3" xfId="33742" hidden="1"/>
    <cellStyle name="Uwaga 3" xfId="33740" hidden="1"/>
    <cellStyle name="Uwaga 3" xfId="33729" hidden="1"/>
    <cellStyle name="Uwaga 3" xfId="33727" hidden="1"/>
    <cellStyle name="Uwaga 3" xfId="33725" hidden="1"/>
    <cellStyle name="Uwaga 3" xfId="33714" hidden="1"/>
    <cellStyle name="Uwaga 3" xfId="33712" hidden="1"/>
    <cellStyle name="Uwaga 3" xfId="33710" hidden="1"/>
    <cellStyle name="Uwaga 3" xfId="33699" hidden="1"/>
    <cellStyle name="Uwaga 3" xfId="33697" hidden="1"/>
    <cellStyle name="Uwaga 3" xfId="33695" hidden="1"/>
    <cellStyle name="Uwaga 3" xfId="33684" hidden="1"/>
    <cellStyle name="Uwaga 3" xfId="33682" hidden="1"/>
    <cellStyle name="Uwaga 3" xfId="33680" hidden="1"/>
    <cellStyle name="Uwaga 3" xfId="33669" hidden="1"/>
    <cellStyle name="Uwaga 3" xfId="33667" hidden="1"/>
    <cellStyle name="Uwaga 3" xfId="33665" hidden="1"/>
    <cellStyle name="Uwaga 3" xfId="33654" hidden="1"/>
    <cellStyle name="Uwaga 3" xfId="33652" hidden="1"/>
    <cellStyle name="Uwaga 3" xfId="33650" hidden="1"/>
    <cellStyle name="Uwaga 3" xfId="33639" hidden="1"/>
    <cellStyle name="Uwaga 3" xfId="33637" hidden="1"/>
    <cellStyle name="Uwaga 3" xfId="33635" hidden="1"/>
    <cellStyle name="Uwaga 3" xfId="33624" hidden="1"/>
    <cellStyle name="Uwaga 3" xfId="33622" hidden="1"/>
    <cellStyle name="Uwaga 3" xfId="33619" hidden="1"/>
    <cellStyle name="Uwaga 3" xfId="33609" hidden="1"/>
    <cellStyle name="Uwaga 3" xfId="33606" hidden="1"/>
    <cellStyle name="Uwaga 3" xfId="33603" hidden="1"/>
    <cellStyle name="Uwaga 3" xfId="33594" hidden="1"/>
    <cellStyle name="Uwaga 3" xfId="33592" hidden="1"/>
    <cellStyle name="Uwaga 3" xfId="33589" hidden="1"/>
    <cellStyle name="Uwaga 3" xfId="33579" hidden="1"/>
    <cellStyle name="Uwaga 3" xfId="33577" hidden="1"/>
    <cellStyle name="Uwaga 3" xfId="33575" hidden="1"/>
    <cellStyle name="Uwaga 3" xfId="33564" hidden="1"/>
    <cellStyle name="Uwaga 3" xfId="33562" hidden="1"/>
    <cellStyle name="Uwaga 3" xfId="33560" hidden="1"/>
    <cellStyle name="Uwaga 3" xfId="33549" hidden="1"/>
    <cellStyle name="Uwaga 3" xfId="33547" hidden="1"/>
    <cellStyle name="Uwaga 3" xfId="33545" hidden="1"/>
    <cellStyle name="Uwaga 3" xfId="33534" hidden="1"/>
    <cellStyle name="Uwaga 3" xfId="33532" hidden="1"/>
    <cellStyle name="Uwaga 3" xfId="33530" hidden="1"/>
    <cellStyle name="Uwaga 3" xfId="33519" hidden="1"/>
    <cellStyle name="Uwaga 3" xfId="33517" hidden="1"/>
    <cellStyle name="Uwaga 3" xfId="33515" hidden="1"/>
    <cellStyle name="Uwaga 3" xfId="33504" hidden="1"/>
    <cellStyle name="Uwaga 3" xfId="33502" hidden="1"/>
    <cellStyle name="Uwaga 3" xfId="33499" hidden="1"/>
    <cellStyle name="Uwaga 3" xfId="33489" hidden="1"/>
    <cellStyle name="Uwaga 3" xfId="33486" hidden="1"/>
    <cellStyle name="Uwaga 3" xfId="33483" hidden="1"/>
    <cellStyle name="Uwaga 3" xfId="33474" hidden="1"/>
    <cellStyle name="Uwaga 3" xfId="33471" hidden="1"/>
    <cellStyle name="Uwaga 3" xfId="33468" hidden="1"/>
    <cellStyle name="Uwaga 3" xfId="33459" hidden="1"/>
    <cellStyle name="Uwaga 3" xfId="33457" hidden="1"/>
    <cellStyle name="Uwaga 3" xfId="33455" hidden="1"/>
    <cellStyle name="Uwaga 3" xfId="33444" hidden="1"/>
    <cellStyle name="Uwaga 3" xfId="33441" hidden="1"/>
    <cellStyle name="Uwaga 3" xfId="33438" hidden="1"/>
    <cellStyle name="Uwaga 3" xfId="33429" hidden="1"/>
    <cellStyle name="Uwaga 3" xfId="33426" hidden="1"/>
    <cellStyle name="Uwaga 3" xfId="33423" hidden="1"/>
    <cellStyle name="Uwaga 3" xfId="33414" hidden="1"/>
    <cellStyle name="Uwaga 3" xfId="33411" hidden="1"/>
    <cellStyle name="Uwaga 3" xfId="33408" hidden="1"/>
    <cellStyle name="Uwaga 3" xfId="33401" hidden="1"/>
    <cellStyle name="Uwaga 3" xfId="33397" hidden="1"/>
    <cellStyle name="Uwaga 3" xfId="33394" hidden="1"/>
    <cellStyle name="Uwaga 3" xfId="33386" hidden="1"/>
    <cellStyle name="Uwaga 3" xfId="33382" hidden="1"/>
    <cellStyle name="Uwaga 3" xfId="33379" hidden="1"/>
    <cellStyle name="Uwaga 3" xfId="33371" hidden="1"/>
    <cellStyle name="Uwaga 3" xfId="33367" hidden="1"/>
    <cellStyle name="Uwaga 3" xfId="33363" hidden="1"/>
    <cellStyle name="Uwaga 3" xfId="33356" hidden="1"/>
    <cellStyle name="Uwaga 3" xfId="33352" hidden="1"/>
    <cellStyle name="Uwaga 3" xfId="33349" hidden="1"/>
    <cellStyle name="Uwaga 3" xfId="33341" hidden="1"/>
    <cellStyle name="Uwaga 3" xfId="33337" hidden="1"/>
    <cellStyle name="Uwaga 3" xfId="33334" hidden="1"/>
    <cellStyle name="Uwaga 3" xfId="33325" hidden="1"/>
    <cellStyle name="Uwaga 3" xfId="33320" hidden="1"/>
    <cellStyle name="Uwaga 3" xfId="33316" hidden="1"/>
    <cellStyle name="Uwaga 3" xfId="33310" hidden="1"/>
    <cellStyle name="Uwaga 3" xfId="33305" hidden="1"/>
    <cellStyle name="Uwaga 3" xfId="33301" hidden="1"/>
    <cellStyle name="Uwaga 3" xfId="33295" hidden="1"/>
    <cellStyle name="Uwaga 3" xfId="33290" hidden="1"/>
    <cellStyle name="Uwaga 3" xfId="33286" hidden="1"/>
    <cellStyle name="Uwaga 3" xfId="33281" hidden="1"/>
    <cellStyle name="Uwaga 3" xfId="33277" hidden="1"/>
    <cellStyle name="Uwaga 3" xfId="33273" hidden="1"/>
    <cellStyle name="Uwaga 3" xfId="33266" hidden="1"/>
    <cellStyle name="Uwaga 3" xfId="33261" hidden="1"/>
    <cellStyle name="Uwaga 3" xfId="33257" hidden="1"/>
    <cellStyle name="Uwaga 3" xfId="33250" hidden="1"/>
    <cellStyle name="Uwaga 3" xfId="33245" hidden="1"/>
    <cellStyle name="Uwaga 3" xfId="33241" hidden="1"/>
    <cellStyle name="Uwaga 3" xfId="33236" hidden="1"/>
    <cellStyle name="Uwaga 3" xfId="33231" hidden="1"/>
    <cellStyle name="Uwaga 3" xfId="33227" hidden="1"/>
    <cellStyle name="Uwaga 3" xfId="33221" hidden="1"/>
    <cellStyle name="Uwaga 3" xfId="33217" hidden="1"/>
    <cellStyle name="Uwaga 3" xfId="33214" hidden="1"/>
    <cellStyle name="Uwaga 3" xfId="33207" hidden="1"/>
    <cellStyle name="Uwaga 3" xfId="33202" hidden="1"/>
    <cellStyle name="Uwaga 3" xfId="33197" hidden="1"/>
    <cellStyle name="Uwaga 3" xfId="33191" hidden="1"/>
    <cellStyle name="Uwaga 3" xfId="33186" hidden="1"/>
    <cellStyle name="Uwaga 3" xfId="33181" hidden="1"/>
    <cellStyle name="Uwaga 3" xfId="33176" hidden="1"/>
    <cellStyle name="Uwaga 3" xfId="33171" hidden="1"/>
    <cellStyle name="Uwaga 3" xfId="33166" hidden="1"/>
    <cellStyle name="Uwaga 3" xfId="33162" hidden="1"/>
    <cellStyle name="Uwaga 3" xfId="33158" hidden="1"/>
    <cellStyle name="Uwaga 3" xfId="33153" hidden="1"/>
    <cellStyle name="Uwaga 3" xfId="33146" hidden="1"/>
    <cellStyle name="Uwaga 3" xfId="33141" hidden="1"/>
    <cellStyle name="Uwaga 3" xfId="33136" hidden="1"/>
    <cellStyle name="Uwaga 3" xfId="33130" hidden="1"/>
    <cellStyle name="Uwaga 3" xfId="33125"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3883" hidden="1"/>
    <cellStyle name="Uwaga 3" xfId="33881" hidden="1"/>
    <cellStyle name="Uwaga 3" xfId="33879" hidden="1"/>
    <cellStyle name="Uwaga 3" xfId="33866" hidden="1"/>
    <cellStyle name="Uwaga 3" xfId="33865" hidden="1"/>
    <cellStyle name="Uwaga 3" xfId="33864" hidden="1"/>
    <cellStyle name="Uwaga 3" xfId="33851" hidden="1"/>
    <cellStyle name="Uwaga 3" xfId="33850" hidden="1"/>
    <cellStyle name="Uwaga 3" xfId="33849" hidden="1"/>
    <cellStyle name="Uwaga 3" xfId="33837" hidden="1"/>
    <cellStyle name="Uwaga 3" xfId="33835" hidden="1"/>
    <cellStyle name="Uwaga 3" xfId="33834" hidden="1"/>
    <cellStyle name="Uwaga 3" xfId="33821" hidden="1"/>
    <cellStyle name="Uwaga 3" xfId="33820" hidden="1"/>
    <cellStyle name="Uwaga 3" xfId="33819"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3"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8" hidden="1"/>
    <cellStyle name="Uwaga 3" xfId="33717" hidden="1"/>
    <cellStyle name="Uwaga 3" xfId="33715" hidden="1"/>
    <cellStyle name="Uwaga 3" xfId="33713" hidden="1"/>
    <cellStyle name="Uwaga 3" xfId="33702" hidden="1"/>
    <cellStyle name="Uwaga 3" xfId="33700" hidden="1"/>
    <cellStyle name="Uwaga 3" xfId="33698" hidden="1"/>
    <cellStyle name="Uwaga 3" xfId="33687" hidden="1"/>
    <cellStyle name="Uwaga 3" xfId="33685" hidden="1"/>
    <cellStyle name="Uwaga 3" xfId="33683" hidden="1"/>
    <cellStyle name="Uwaga 3" xfId="33672" hidden="1"/>
    <cellStyle name="Uwaga 3" xfId="33670" hidden="1"/>
    <cellStyle name="Uwaga 3" xfId="33668" hidden="1"/>
    <cellStyle name="Uwaga 3" xfId="33657" hidden="1"/>
    <cellStyle name="Uwaga 3" xfId="33655" hidden="1"/>
    <cellStyle name="Uwaga 3" xfId="33653" hidden="1"/>
    <cellStyle name="Uwaga 3" xfId="33642" hidden="1"/>
    <cellStyle name="Uwaga 3" xfId="33640" hidden="1"/>
    <cellStyle name="Uwaga 3" xfId="33638" hidden="1"/>
    <cellStyle name="Uwaga 3" xfId="33627" hidden="1"/>
    <cellStyle name="Uwaga 3" xfId="33625" hidden="1"/>
    <cellStyle name="Uwaga 3" xfId="33623" hidden="1"/>
    <cellStyle name="Uwaga 3" xfId="33612" hidden="1"/>
    <cellStyle name="Uwaga 3" xfId="33610" hidden="1"/>
    <cellStyle name="Uwaga 3" xfId="33608" hidden="1"/>
    <cellStyle name="Uwaga 3" xfId="33597" hidden="1"/>
    <cellStyle name="Uwaga 3" xfId="33595" hidden="1"/>
    <cellStyle name="Uwaga 3" xfId="33593" hidden="1"/>
    <cellStyle name="Uwaga 3" xfId="33582" hidden="1"/>
    <cellStyle name="Uwaga 3" xfId="33580" hidden="1"/>
    <cellStyle name="Uwaga 3" xfId="33578" hidden="1"/>
    <cellStyle name="Uwaga 3" xfId="33567" hidden="1"/>
    <cellStyle name="Uwaga 3" xfId="33565" hidden="1"/>
    <cellStyle name="Uwaga 3" xfId="33563" hidden="1"/>
    <cellStyle name="Uwaga 3" xfId="33552" hidden="1"/>
    <cellStyle name="Uwaga 3" xfId="33550" hidden="1"/>
    <cellStyle name="Uwaga 3" xfId="33548" hidden="1"/>
    <cellStyle name="Uwaga 3" xfId="33537" hidden="1"/>
    <cellStyle name="Uwaga 3" xfId="33535" hidden="1"/>
    <cellStyle name="Uwaga 3" xfId="33533" hidden="1"/>
    <cellStyle name="Uwaga 3" xfId="33522" hidden="1"/>
    <cellStyle name="Uwaga 3" xfId="33520" hidden="1"/>
    <cellStyle name="Uwaga 3" xfId="33518" hidden="1"/>
    <cellStyle name="Uwaga 3" xfId="33507" hidden="1"/>
    <cellStyle name="Uwaga 3" xfId="33505" hidden="1"/>
    <cellStyle name="Uwaga 3" xfId="33503" hidden="1"/>
    <cellStyle name="Uwaga 3" xfId="33492" hidden="1"/>
    <cellStyle name="Uwaga 3" xfId="33490" hidden="1"/>
    <cellStyle name="Uwaga 3" xfId="33487" hidden="1"/>
    <cellStyle name="Uwaga 3" xfId="33477" hidden="1"/>
    <cellStyle name="Uwaga 3" xfId="33475" hidden="1"/>
    <cellStyle name="Uwaga 3" xfId="33473" hidden="1"/>
    <cellStyle name="Uwaga 3" xfId="33462" hidden="1"/>
    <cellStyle name="Uwaga 3" xfId="33460" hidden="1"/>
    <cellStyle name="Uwaga 3" xfId="33458" hidden="1"/>
    <cellStyle name="Uwaga 3" xfId="33447" hidden="1"/>
    <cellStyle name="Uwaga 3" xfId="33445" hidden="1"/>
    <cellStyle name="Uwaga 3" xfId="33442" hidden="1"/>
    <cellStyle name="Uwaga 3" xfId="33432" hidden="1"/>
    <cellStyle name="Uwaga 3" xfId="33430" hidden="1"/>
    <cellStyle name="Uwaga 3" xfId="33427" hidden="1"/>
    <cellStyle name="Uwaga 3" xfId="33417" hidden="1"/>
    <cellStyle name="Uwaga 3" xfId="33415" hidden="1"/>
    <cellStyle name="Uwaga 3" xfId="33412" hidden="1"/>
    <cellStyle name="Uwaga 3" xfId="33403" hidden="1"/>
    <cellStyle name="Uwaga 3" xfId="33400" hidden="1"/>
    <cellStyle name="Uwaga 3" xfId="33396" hidden="1"/>
    <cellStyle name="Uwaga 3" xfId="33388" hidden="1"/>
    <cellStyle name="Uwaga 3" xfId="33385" hidden="1"/>
    <cellStyle name="Uwaga 3" xfId="33381" hidden="1"/>
    <cellStyle name="Uwaga 3" xfId="33373" hidden="1"/>
    <cellStyle name="Uwaga 3" xfId="33370" hidden="1"/>
    <cellStyle name="Uwaga 3" xfId="33366" hidden="1"/>
    <cellStyle name="Uwaga 3" xfId="33358" hidden="1"/>
    <cellStyle name="Uwaga 3" xfId="33355" hidden="1"/>
    <cellStyle name="Uwaga 3" xfId="33351" hidden="1"/>
    <cellStyle name="Uwaga 3" xfId="33343" hidden="1"/>
    <cellStyle name="Uwaga 3" xfId="33340" hidden="1"/>
    <cellStyle name="Uwaga 3" xfId="33336" hidden="1"/>
    <cellStyle name="Uwaga 3" xfId="33328" hidden="1"/>
    <cellStyle name="Uwaga 3" xfId="33324" hidden="1"/>
    <cellStyle name="Uwaga 3" xfId="33319" hidden="1"/>
    <cellStyle name="Uwaga 3" xfId="33313" hidden="1"/>
    <cellStyle name="Uwaga 3" xfId="33309" hidden="1"/>
    <cellStyle name="Uwaga 3" xfId="33304" hidden="1"/>
    <cellStyle name="Uwaga 3" xfId="33298" hidden="1"/>
    <cellStyle name="Uwaga 3" xfId="33294" hidden="1"/>
    <cellStyle name="Uwaga 3" xfId="33289" hidden="1"/>
    <cellStyle name="Uwaga 3" xfId="33283" hidden="1"/>
    <cellStyle name="Uwaga 3" xfId="33280" hidden="1"/>
    <cellStyle name="Uwaga 3" xfId="33276" hidden="1"/>
    <cellStyle name="Uwaga 3" xfId="33268" hidden="1"/>
    <cellStyle name="Uwaga 3" xfId="33265" hidden="1"/>
    <cellStyle name="Uwaga 3" xfId="33260" hidden="1"/>
    <cellStyle name="Uwaga 3" xfId="33253" hidden="1"/>
    <cellStyle name="Uwaga 3" xfId="33249" hidden="1"/>
    <cellStyle name="Uwaga 3" xfId="33244" hidden="1"/>
    <cellStyle name="Uwaga 3" xfId="33238" hidden="1"/>
    <cellStyle name="Uwaga 3" xfId="33234" hidden="1"/>
    <cellStyle name="Uwaga 3" xfId="33229" hidden="1"/>
    <cellStyle name="Uwaga 3" xfId="33223" hidden="1"/>
    <cellStyle name="Uwaga 3" xfId="33220" hidden="1"/>
    <cellStyle name="Uwaga 3" xfId="33216" hidden="1"/>
    <cellStyle name="Uwaga 3" xfId="33208" hidden="1"/>
    <cellStyle name="Uwaga 3" xfId="33203" hidden="1"/>
    <cellStyle name="Uwaga 3" xfId="33198" hidden="1"/>
    <cellStyle name="Uwaga 3" xfId="33193" hidden="1"/>
    <cellStyle name="Uwaga 3" xfId="33188" hidden="1"/>
    <cellStyle name="Uwaga 3" xfId="33183" hidden="1"/>
    <cellStyle name="Uwaga 3" xfId="33178" hidden="1"/>
    <cellStyle name="Uwaga 3" xfId="33173" hidden="1"/>
    <cellStyle name="Uwaga 3" xfId="33168" hidden="1"/>
    <cellStyle name="Uwaga 3" xfId="33163" hidden="1"/>
    <cellStyle name="Uwaga 3" xfId="33159" hidden="1"/>
    <cellStyle name="Uwaga 3" xfId="33154" hidden="1"/>
    <cellStyle name="Uwaga 3" xfId="33147" hidden="1"/>
    <cellStyle name="Uwaga 3" xfId="33142" hidden="1"/>
    <cellStyle name="Uwaga 3" xfId="33137" hidden="1"/>
    <cellStyle name="Uwaga 3" xfId="33132" hidden="1"/>
    <cellStyle name="Uwaga 3" xfId="33127" hidden="1"/>
    <cellStyle name="Uwaga 3" xfId="33122" hidden="1"/>
    <cellStyle name="Uwaga 3" xfId="33117" hidden="1"/>
    <cellStyle name="Uwaga 3" xfId="33112" hidden="1"/>
    <cellStyle name="Uwaga 3" xfId="33107" hidden="1"/>
    <cellStyle name="Uwaga 3" xfId="33103" hidden="1"/>
    <cellStyle name="Uwaga 3" xfId="33098" hidden="1"/>
    <cellStyle name="Uwaga 3" xfId="33093" hidden="1"/>
    <cellStyle name="Uwaga 3" xfId="33088" hidden="1"/>
    <cellStyle name="Uwaga 3" xfId="33084" hidden="1"/>
    <cellStyle name="Uwaga 3" xfId="33080" hidden="1"/>
    <cellStyle name="Uwaga 3" xfId="33073" hidden="1"/>
    <cellStyle name="Uwaga 3" xfId="33069" hidden="1"/>
    <cellStyle name="Uwaga 3" xfId="33064" hidden="1"/>
    <cellStyle name="Uwaga 3" xfId="33058" hidden="1"/>
    <cellStyle name="Uwaga 3" xfId="33054" hidden="1"/>
    <cellStyle name="Uwaga 3" xfId="33049" hidden="1"/>
    <cellStyle name="Uwaga 3" xfId="33043" hidden="1"/>
    <cellStyle name="Uwaga 3" xfId="33039" hidden="1"/>
    <cellStyle name="Uwaga 3" xfId="33035" hidden="1"/>
    <cellStyle name="Uwaga 3" xfId="33028" hidden="1"/>
    <cellStyle name="Uwaga 3" xfId="33024" hidden="1"/>
    <cellStyle name="Uwaga 3" xfId="33020" hidden="1"/>
    <cellStyle name="Uwaga 3" xfId="33887" hidden="1"/>
    <cellStyle name="Uwaga 3" xfId="33886" hidden="1"/>
    <cellStyle name="Uwaga 3" xfId="33884" hidden="1"/>
    <cellStyle name="Uwaga 3" xfId="33871" hidden="1"/>
    <cellStyle name="Uwaga 3" xfId="33869" hidden="1"/>
    <cellStyle name="Uwaga 3" xfId="33867" hidden="1"/>
    <cellStyle name="Uwaga 3" xfId="33857" hidden="1"/>
    <cellStyle name="Uwaga 3" xfId="33855" hidden="1"/>
    <cellStyle name="Uwaga 3" xfId="33853" hidden="1"/>
    <cellStyle name="Uwaga 3" xfId="33842" hidden="1"/>
    <cellStyle name="Uwaga 3" xfId="33840" hidden="1"/>
    <cellStyle name="Uwaga 3" xfId="33838" hidden="1"/>
    <cellStyle name="Uwaga 3" xfId="33825" hidden="1"/>
    <cellStyle name="Uwaga 3" xfId="33823" hidden="1"/>
    <cellStyle name="Uwaga 3" xfId="33822"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8" hidden="1"/>
    <cellStyle name="Uwaga 3" xfId="33686" hidden="1"/>
    <cellStyle name="Uwaga 3" xfId="33674" hidden="1"/>
    <cellStyle name="Uwaga 3" xfId="33673" hidden="1"/>
    <cellStyle name="Uwaga 3" xfId="33671" hidden="1"/>
    <cellStyle name="Uwaga 3" xfId="33659" hidden="1"/>
    <cellStyle name="Uwaga 3" xfId="33658" hidden="1"/>
    <cellStyle name="Uwaga 3" xfId="33656" hidden="1"/>
    <cellStyle name="Uwaga 3" xfId="33644" hidden="1"/>
    <cellStyle name="Uwaga 3" xfId="33643" hidden="1"/>
    <cellStyle name="Uwaga 3" xfId="33641" hidden="1"/>
    <cellStyle name="Uwaga 3" xfId="33629" hidden="1"/>
    <cellStyle name="Uwaga 3" xfId="33628" hidden="1"/>
    <cellStyle name="Uwaga 3" xfId="33626" hidden="1"/>
    <cellStyle name="Uwaga 3" xfId="33614" hidden="1"/>
    <cellStyle name="Uwaga 3" xfId="33613" hidden="1"/>
    <cellStyle name="Uwaga 3" xfId="33611" hidden="1"/>
    <cellStyle name="Uwaga 3" xfId="33599" hidden="1"/>
    <cellStyle name="Uwaga 3" xfId="33598" hidden="1"/>
    <cellStyle name="Uwaga 3" xfId="33596" hidden="1"/>
    <cellStyle name="Uwaga 3" xfId="33584" hidden="1"/>
    <cellStyle name="Uwaga 3" xfId="33583" hidden="1"/>
    <cellStyle name="Uwaga 3" xfId="33581" hidden="1"/>
    <cellStyle name="Uwaga 3" xfId="33569" hidden="1"/>
    <cellStyle name="Uwaga 3" xfId="33568" hidden="1"/>
    <cellStyle name="Uwaga 3" xfId="33566" hidden="1"/>
    <cellStyle name="Uwaga 3" xfId="33554" hidden="1"/>
    <cellStyle name="Uwaga 3" xfId="33553" hidden="1"/>
    <cellStyle name="Uwaga 3" xfId="33551" hidden="1"/>
    <cellStyle name="Uwaga 3" xfId="33539" hidden="1"/>
    <cellStyle name="Uwaga 3" xfId="33538" hidden="1"/>
    <cellStyle name="Uwaga 3" xfId="33536" hidden="1"/>
    <cellStyle name="Uwaga 3" xfId="33524" hidden="1"/>
    <cellStyle name="Uwaga 3" xfId="33523" hidden="1"/>
    <cellStyle name="Uwaga 3" xfId="33521" hidden="1"/>
    <cellStyle name="Uwaga 3" xfId="33509" hidden="1"/>
    <cellStyle name="Uwaga 3" xfId="33508" hidden="1"/>
    <cellStyle name="Uwaga 3" xfId="33506" hidden="1"/>
    <cellStyle name="Uwaga 3" xfId="33494" hidden="1"/>
    <cellStyle name="Uwaga 3" xfId="33493" hidden="1"/>
    <cellStyle name="Uwaga 3" xfId="33491" hidden="1"/>
    <cellStyle name="Uwaga 3" xfId="33479" hidden="1"/>
    <cellStyle name="Uwaga 3" xfId="33478" hidden="1"/>
    <cellStyle name="Uwaga 3" xfId="33476" hidden="1"/>
    <cellStyle name="Uwaga 3" xfId="33464" hidden="1"/>
    <cellStyle name="Uwaga 3" xfId="33463" hidden="1"/>
    <cellStyle name="Uwaga 3" xfId="33461" hidden="1"/>
    <cellStyle name="Uwaga 3" xfId="33449" hidden="1"/>
    <cellStyle name="Uwaga 3" xfId="33448" hidden="1"/>
    <cellStyle name="Uwaga 3" xfId="33446" hidden="1"/>
    <cellStyle name="Uwaga 3" xfId="33434" hidden="1"/>
    <cellStyle name="Uwaga 3" xfId="33433" hidden="1"/>
    <cellStyle name="Uwaga 3" xfId="33431" hidden="1"/>
    <cellStyle name="Uwaga 3" xfId="33419" hidden="1"/>
    <cellStyle name="Uwaga 3" xfId="33418" hidden="1"/>
    <cellStyle name="Uwaga 3" xfId="33416" hidden="1"/>
    <cellStyle name="Uwaga 3" xfId="33404" hidden="1"/>
    <cellStyle name="Uwaga 3" xfId="33402" hidden="1"/>
    <cellStyle name="Uwaga 3" xfId="33399" hidden="1"/>
    <cellStyle name="Uwaga 3" xfId="33389" hidden="1"/>
    <cellStyle name="Uwaga 3" xfId="33387" hidden="1"/>
    <cellStyle name="Uwaga 3" xfId="33384" hidden="1"/>
    <cellStyle name="Uwaga 3" xfId="33374" hidden="1"/>
    <cellStyle name="Uwaga 3" xfId="33372" hidden="1"/>
    <cellStyle name="Uwaga 3" xfId="33369" hidden="1"/>
    <cellStyle name="Uwaga 3" xfId="33359" hidden="1"/>
    <cellStyle name="Uwaga 3" xfId="33357" hidden="1"/>
    <cellStyle name="Uwaga 3" xfId="33354" hidden="1"/>
    <cellStyle name="Uwaga 3" xfId="33344" hidden="1"/>
    <cellStyle name="Uwaga 3" xfId="33342" hidden="1"/>
    <cellStyle name="Uwaga 3" xfId="33339" hidden="1"/>
    <cellStyle name="Uwaga 3" xfId="33329" hidden="1"/>
    <cellStyle name="Uwaga 3" xfId="33327" hidden="1"/>
    <cellStyle name="Uwaga 3" xfId="33323" hidden="1"/>
    <cellStyle name="Uwaga 3" xfId="33314" hidden="1"/>
    <cellStyle name="Uwaga 3" xfId="33311" hidden="1"/>
    <cellStyle name="Uwaga 3" xfId="33307" hidden="1"/>
    <cellStyle name="Uwaga 3" xfId="33299" hidden="1"/>
    <cellStyle name="Uwaga 3" xfId="33297" hidden="1"/>
    <cellStyle name="Uwaga 3" xfId="33293" hidden="1"/>
    <cellStyle name="Uwaga 3" xfId="33284" hidden="1"/>
    <cellStyle name="Uwaga 3" xfId="33282" hidden="1"/>
    <cellStyle name="Uwaga 3" xfId="33279" hidden="1"/>
    <cellStyle name="Uwaga 3" xfId="33269" hidden="1"/>
    <cellStyle name="Uwaga 3" xfId="33267" hidden="1"/>
    <cellStyle name="Uwaga 3" xfId="33262" hidden="1"/>
    <cellStyle name="Uwaga 3" xfId="33254" hidden="1"/>
    <cellStyle name="Uwaga 3" xfId="33252" hidden="1"/>
    <cellStyle name="Uwaga 3" xfId="33247" hidden="1"/>
    <cellStyle name="Uwaga 3" xfId="33239" hidden="1"/>
    <cellStyle name="Uwaga 3" xfId="33237" hidden="1"/>
    <cellStyle name="Uwaga 3" xfId="33232" hidden="1"/>
    <cellStyle name="Uwaga 3" xfId="33224" hidden="1"/>
    <cellStyle name="Uwaga 3" xfId="33222" hidden="1"/>
    <cellStyle name="Uwaga 3" xfId="33218" hidden="1"/>
    <cellStyle name="Uwaga 3" xfId="33209" hidden="1"/>
    <cellStyle name="Uwaga 3" xfId="33206" hidden="1"/>
    <cellStyle name="Uwaga 3" xfId="33201" hidden="1"/>
    <cellStyle name="Uwaga 3" xfId="33194" hidden="1"/>
    <cellStyle name="Uwaga 3" xfId="33190" hidden="1"/>
    <cellStyle name="Uwaga 3" xfId="33185" hidden="1"/>
    <cellStyle name="Uwaga 3" xfId="33179" hidden="1"/>
    <cellStyle name="Uwaga 3" xfId="33175" hidden="1"/>
    <cellStyle name="Uwaga 3" xfId="33170" hidden="1"/>
    <cellStyle name="Uwaga 3" xfId="33164" hidden="1"/>
    <cellStyle name="Uwaga 3" xfId="33161" hidden="1"/>
    <cellStyle name="Uwaga 3" xfId="33157" hidden="1"/>
    <cellStyle name="Uwaga 3" xfId="33148" hidden="1"/>
    <cellStyle name="Uwaga 3" xfId="33143" hidden="1"/>
    <cellStyle name="Uwaga 3" xfId="33138" hidden="1"/>
    <cellStyle name="Uwaga 3" xfId="33133" hidden="1"/>
    <cellStyle name="Uwaga 3" xfId="33128" hidden="1"/>
    <cellStyle name="Uwaga 3" xfId="33123" hidden="1"/>
    <cellStyle name="Uwaga 3" xfId="33118" hidden="1"/>
    <cellStyle name="Uwaga 3" xfId="33113" hidden="1"/>
    <cellStyle name="Uwaga 3" xfId="33108" hidden="1"/>
    <cellStyle name="Uwaga 3" xfId="33104" hidden="1"/>
    <cellStyle name="Uwaga 3" xfId="33099" hidden="1"/>
    <cellStyle name="Uwaga 3" xfId="33094" hidden="1"/>
    <cellStyle name="Uwaga 3" xfId="33089" hidden="1"/>
    <cellStyle name="Uwaga 3" xfId="33085" hidden="1"/>
    <cellStyle name="Uwaga 3" xfId="33081" hidden="1"/>
    <cellStyle name="Uwaga 3" xfId="33074" hidden="1"/>
    <cellStyle name="Uwaga 3" xfId="33070" hidden="1"/>
    <cellStyle name="Uwaga 3" xfId="33065" hidden="1"/>
    <cellStyle name="Uwaga 3" xfId="33059" hidden="1"/>
    <cellStyle name="Uwaga 3" xfId="33055" hidden="1"/>
    <cellStyle name="Uwaga 3" xfId="33050" hidden="1"/>
    <cellStyle name="Uwaga 3" xfId="33044" hidden="1"/>
    <cellStyle name="Uwaga 3" xfId="33040" hidden="1"/>
    <cellStyle name="Uwaga 3" xfId="33036" hidden="1"/>
    <cellStyle name="Uwaga 3" xfId="33029" hidden="1"/>
    <cellStyle name="Uwaga 3" xfId="33025" hidden="1"/>
    <cellStyle name="Uwaga 3" xfId="33021" hidden="1"/>
    <cellStyle name="Uwaga 3" xfId="31963" hidden="1"/>
    <cellStyle name="Uwaga 3" xfId="31962" hidden="1"/>
    <cellStyle name="Uwaga 3" xfId="31961" hidden="1"/>
    <cellStyle name="Uwaga 3" xfId="31954" hidden="1"/>
    <cellStyle name="Uwaga 3" xfId="31953" hidden="1"/>
    <cellStyle name="Uwaga 3" xfId="31952" hidden="1"/>
    <cellStyle name="Uwaga 3" xfId="31945" hidden="1"/>
    <cellStyle name="Uwaga 3" xfId="31944" hidden="1"/>
    <cellStyle name="Uwaga 3" xfId="31943" hidden="1"/>
    <cellStyle name="Uwaga 3" xfId="31936" hidden="1"/>
    <cellStyle name="Uwaga 3" xfId="31935" hidden="1"/>
    <cellStyle name="Uwaga 3" xfId="31934" hidden="1"/>
    <cellStyle name="Uwaga 3" xfId="31927" hidden="1"/>
    <cellStyle name="Uwaga 3" xfId="31926" hidden="1"/>
    <cellStyle name="Uwaga 3" xfId="31925" hidden="1"/>
    <cellStyle name="Uwaga 3" xfId="31918" hidden="1"/>
    <cellStyle name="Uwaga 3" xfId="31917" hidden="1"/>
    <cellStyle name="Uwaga 3" xfId="31915" hidden="1"/>
    <cellStyle name="Uwaga 3" xfId="31909" hidden="1"/>
    <cellStyle name="Uwaga 3" xfId="31908" hidden="1"/>
    <cellStyle name="Uwaga 3" xfId="31906" hidden="1"/>
    <cellStyle name="Uwaga 3" xfId="31900" hidden="1"/>
    <cellStyle name="Uwaga 3" xfId="31899" hidden="1"/>
    <cellStyle name="Uwaga 3" xfId="31897" hidden="1"/>
    <cellStyle name="Uwaga 3" xfId="31891" hidden="1"/>
    <cellStyle name="Uwaga 3" xfId="31890" hidden="1"/>
    <cellStyle name="Uwaga 3" xfId="31888" hidden="1"/>
    <cellStyle name="Uwaga 3" xfId="31882" hidden="1"/>
    <cellStyle name="Uwaga 3" xfId="31881" hidden="1"/>
    <cellStyle name="Uwaga 3" xfId="31879" hidden="1"/>
    <cellStyle name="Uwaga 3" xfId="31873" hidden="1"/>
    <cellStyle name="Uwaga 3" xfId="31872" hidden="1"/>
    <cellStyle name="Uwaga 3" xfId="31870" hidden="1"/>
    <cellStyle name="Uwaga 3" xfId="31864" hidden="1"/>
    <cellStyle name="Uwaga 3" xfId="31863" hidden="1"/>
    <cellStyle name="Uwaga 3" xfId="31861" hidden="1"/>
    <cellStyle name="Uwaga 3" xfId="31855" hidden="1"/>
    <cellStyle name="Uwaga 3" xfId="31854" hidden="1"/>
    <cellStyle name="Uwaga 3" xfId="31852" hidden="1"/>
    <cellStyle name="Uwaga 3" xfId="31846" hidden="1"/>
    <cellStyle name="Uwaga 3" xfId="31845" hidden="1"/>
    <cellStyle name="Uwaga 3" xfId="31843" hidden="1"/>
    <cellStyle name="Uwaga 3" xfId="31837" hidden="1"/>
    <cellStyle name="Uwaga 3" xfId="31836" hidden="1"/>
    <cellStyle name="Uwaga 3" xfId="31834" hidden="1"/>
    <cellStyle name="Uwaga 3" xfId="31828" hidden="1"/>
    <cellStyle name="Uwaga 3" xfId="31827" hidden="1"/>
    <cellStyle name="Uwaga 3" xfId="31825" hidden="1"/>
    <cellStyle name="Uwaga 3" xfId="31819" hidden="1"/>
    <cellStyle name="Uwaga 3" xfId="31818" hidden="1"/>
    <cellStyle name="Uwaga 3" xfId="31816" hidden="1"/>
    <cellStyle name="Uwaga 3" xfId="31810" hidden="1"/>
    <cellStyle name="Uwaga 3" xfId="31809" hidden="1"/>
    <cellStyle name="Uwaga 3" xfId="31806" hidden="1"/>
    <cellStyle name="Uwaga 3" xfId="31801" hidden="1"/>
    <cellStyle name="Uwaga 3" xfId="31799" hidden="1"/>
    <cellStyle name="Uwaga 3" xfId="31796" hidden="1"/>
    <cellStyle name="Uwaga 3" xfId="31792" hidden="1"/>
    <cellStyle name="Uwaga 3" xfId="31791" hidden="1"/>
    <cellStyle name="Uwaga 3" xfId="31788" hidden="1"/>
    <cellStyle name="Uwaga 3" xfId="31783" hidden="1"/>
    <cellStyle name="Uwaga 3" xfId="31782" hidden="1"/>
    <cellStyle name="Uwaga 3" xfId="31780" hidden="1"/>
    <cellStyle name="Uwaga 3" xfId="31774" hidden="1"/>
    <cellStyle name="Uwaga 3" xfId="31773" hidden="1"/>
    <cellStyle name="Uwaga 3" xfId="31771" hidden="1"/>
    <cellStyle name="Uwaga 3" xfId="31765" hidden="1"/>
    <cellStyle name="Uwaga 3" xfId="31764" hidden="1"/>
    <cellStyle name="Uwaga 3" xfId="31762" hidden="1"/>
    <cellStyle name="Uwaga 3" xfId="31756" hidden="1"/>
    <cellStyle name="Uwaga 3" xfId="31755" hidden="1"/>
    <cellStyle name="Uwaga 3" xfId="31753" hidden="1"/>
    <cellStyle name="Uwaga 3" xfId="31747" hidden="1"/>
    <cellStyle name="Uwaga 3" xfId="31746" hidden="1"/>
    <cellStyle name="Uwaga 3" xfId="31744" hidden="1"/>
    <cellStyle name="Uwaga 3" xfId="31738" hidden="1"/>
    <cellStyle name="Uwaga 3" xfId="31737" hidden="1"/>
    <cellStyle name="Uwaga 3" xfId="31734" hidden="1"/>
    <cellStyle name="Uwaga 3" xfId="31729" hidden="1"/>
    <cellStyle name="Uwaga 3" xfId="31727" hidden="1"/>
    <cellStyle name="Uwaga 3" xfId="31724" hidden="1"/>
    <cellStyle name="Uwaga 3" xfId="31720" hidden="1"/>
    <cellStyle name="Uwaga 3" xfId="31718" hidden="1"/>
    <cellStyle name="Uwaga 3" xfId="31715" hidden="1"/>
    <cellStyle name="Uwaga 3" xfId="31711" hidden="1"/>
    <cellStyle name="Uwaga 3" xfId="31710" hidden="1"/>
    <cellStyle name="Uwaga 3" xfId="31708" hidden="1"/>
    <cellStyle name="Uwaga 3" xfId="31702" hidden="1"/>
    <cellStyle name="Uwaga 3" xfId="31700" hidden="1"/>
    <cellStyle name="Uwaga 3" xfId="31697" hidden="1"/>
    <cellStyle name="Uwaga 3" xfId="31693" hidden="1"/>
    <cellStyle name="Uwaga 3" xfId="31691" hidden="1"/>
    <cellStyle name="Uwaga 3" xfId="31688" hidden="1"/>
    <cellStyle name="Uwaga 3" xfId="31684" hidden="1"/>
    <cellStyle name="Uwaga 3" xfId="31682" hidden="1"/>
    <cellStyle name="Uwaga 3" xfId="31679" hidden="1"/>
    <cellStyle name="Uwaga 3" xfId="31675" hidden="1"/>
    <cellStyle name="Uwaga 3" xfId="31673" hidden="1"/>
    <cellStyle name="Uwaga 3" xfId="31671" hidden="1"/>
    <cellStyle name="Uwaga 3" xfId="31666" hidden="1"/>
    <cellStyle name="Uwaga 3" xfId="31664" hidden="1"/>
    <cellStyle name="Uwaga 3" xfId="31662" hidden="1"/>
    <cellStyle name="Uwaga 3" xfId="31657" hidden="1"/>
    <cellStyle name="Uwaga 3" xfId="31655" hidden="1"/>
    <cellStyle name="Uwaga 3" xfId="31652" hidden="1"/>
    <cellStyle name="Uwaga 3" xfId="31648" hidden="1"/>
    <cellStyle name="Uwaga 3" xfId="31646" hidden="1"/>
    <cellStyle name="Uwaga 3" xfId="31644" hidden="1"/>
    <cellStyle name="Uwaga 3" xfId="31639" hidden="1"/>
    <cellStyle name="Uwaga 3" xfId="31637" hidden="1"/>
    <cellStyle name="Uwaga 3" xfId="31635" hidden="1"/>
    <cellStyle name="Uwaga 3" xfId="31629" hidden="1"/>
    <cellStyle name="Uwaga 3" xfId="31626" hidden="1"/>
    <cellStyle name="Uwaga 3" xfId="31623" hidden="1"/>
    <cellStyle name="Uwaga 3" xfId="31620" hidden="1"/>
    <cellStyle name="Uwaga 3" xfId="31617" hidden="1"/>
    <cellStyle name="Uwaga 3" xfId="31614" hidden="1"/>
    <cellStyle name="Uwaga 3" xfId="31611" hidden="1"/>
    <cellStyle name="Uwaga 3" xfId="31608" hidden="1"/>
    <cellStyle name="Uwaga 3" xfId="31605" hidden="1"/>
    <cellStyle name="Uwaga 3" xfId="31603" hidden="1"/>
    <cellStyle name="Uwaga 3" xfId="31601" hidden="1"/>
    <cellStyle name="Uwaga 3" xfId="31598" hidden="1"/>
    <cellStyle name="Uwaga 3" xfId="31594" hidden="1"/>
    <cellStyle name="Uwaga 3" xfId="31591" hidden="1"/>
    <cellStyle name="Uwaga 3" xfId="31588" hidden="1"/>
    <cellStyle name="Uwaga 3" xfId="31584" hidden="1"/>
    <cellStyle name="Uwaga 3" xfId="31581" hidden="1"/>
    <cellStyle name="Uwaga 3" xfId="31578" hidden="1"/>
    <cellStyle name="Uwaga 3" xfId="31576" hidden="1"/>
    <cellStyle name="Uwaga 3" xfId="31573" hidden="1"/>
    <cellStyle name="Uwaga 3" xfId="31570" hidden="1"/>
    <cellStyle name="Uwaga 3" xfId="31567" hidden="1"/>
    <cellStyle name="Uwaga 3" xfId="31565" hidden="1"/>
    <cellStyle name="Uwaga 3" xfId="31563" hidden="1"/>
    <cellStyle name="Uwaga 3" xfId="31558" hidden="1"/>
    <cellStyle name="Uwaga 3" xfId="31555" hidden="1"/>
    <cellStyle name="Uwaga 3" xfId="31552" hidden="1"/>
    <cellStyle name="Uwaga 3" xfId="31548" hidden="1"/>
    <cellStyle name="Uwaga 3" xfId="29573" hidden="1"/>
    <cellStyle name="Uwaga 3" xfId="30589" hidden="1"/>
    <cellStyle name="Uwaga 3" xfId="28659" hidden="1"/>
    <cellStyle name="Uwaga 3" xfId="30549" hidden="1"/>
    <cellStyle name="Uwaga 3" xfId="31530" hidden="1"/>
    <cellStyle name="Uwaga 3" xfId="29565" hidden="1"/>
    <cellStyle name="Uwaga 3" xfId="30545" hidden="1"/>
    <cellStyle name="Uwaga 3" xfId="31526" hidden="1"/>
    <cellStyle name="Uwaga 3" xfId="30577" hidden="1"/>
    <cellStyle name="Uwaga 3" xfId="28671" hidden="1"/>
    <cellStyle name="Uwaga 3" xfId="30537" hidden="1"/>
    <cellStyle name="Uwaga 3" xfId="28675" hidden="1"/>
    <cellStyle name="Uwaga 3" xfId="30533" hidden="1"/>
    <cellStyle name="Uwaga 3" xfId="31477" hidden="1"/>
    <cellStyle name="Uwaga 3" xfId="29572" hidden="1"/>
    <cellStyle name="Uwaga 3" xfId="30588" hidden="1"/>
    <cellStyle name="Uwaga 3" xfId="28660" hidden="1"/>
    <cellStyle name="Uwaga 3" xfId="29605" hidden="1"/>
    <cellStyle name="Uwaga 3" xfId="31492" hidden="1"/>
    <cellStyle name="Uwaga 3" xfId="29564" hidden="1"/>
    <cellStyle name="Uwaga 3" xfId="30580" hidden="1"/>
    <cellStyle name="Uwaga 3" xfId="31525" hidden="1"/>
    <cellStyle name="Uwaga 3" xfId="29560" hidden="1"/>
    <cellStyle name="Uwaga 3" xfId="31521" hidden="1"/>
    <cellStyle name="Uwaga 3" xfId="29556" hidden="1"/>
    <cellStyle name="Uwaga 3" xfId="30572" hidden="1"/>
    <cellStyle name="Uwaga 3" xfId="29552" hidden="1"/>
    <cellStyle name="Uwaga 3" xfId="30532" hidden="1"/>
    <cellStyle name="Uwaga 3" xfId="31513" hidden="1"/>
    <cellStyle name="Uwaga 3" xfId="28661" hidden="1"/>
    <cellStyle name="Uwaga 3" xfId="29604" hidden="1"/>
    <cellStyle name="Uwaga 3" xfId="29563" hidden="1"/>
    <cellStyle name="Uwaga 3" xfId="28673" hidden="1"/>
    <cellStyle name="Uwaga 3" xfId="29592" hidden="1"/>
    <cellStyle name="Uwaga 3" xfId="29551" hidden="1"/>
    <cellStyle name="Uwaga 3" xfId="33973" hidden="1"/>
    <cellStyle name="Uwaga 3" xfId="33974" hidden="1"/>
    <cellStyle name="Uwaga 3" xfId="33976" hidden="1"/>
    <cellStyle name="Uwaga 3" xfId="33988" hidden="1"/>
    <cellStyle name="Uwaga 3" xfId="33989" hidden="1"/>
    <cellStyle name="Uwaga 3" xfId="33994" hidden="1"/>
    <cellStyle name="Uwaga 3" xfId="34003" hidden="1"/>
    <cellStyle name="Uwaga 3" xfId="34004" hidden="1"/>
    <cellStyle name="Uwaga 3" xfId="34009" hidden="1"/>
    <cellStyle name="Uwaga 3" xfId="34018" hidden="1"/>
    <cellStyle name="Uwaga 3" xfId="34019" hidden="1"/>
    <cellStyle name="Uwaga 3" xfId="34020" hidden="1"/>
    <cellStyle name="Uwaga 3" xfId="34033" hidden="1"/>
    <cellStyle name="Uwaga 3" xfId="34038" hidden="1"/>
    <cellStyle name="Uwaga 3" xfId="34043" hidden="1"/>
    <cellStyle name="Uwaga 3" xfId="34053" hidden="1"/>
    <cellStyle name="Uwaga 3" xfId="34058" hidden="1"/>
    <cellStyle name="Uwaga 3" xfId="34062" hidden="1"/>
    <cellStyle name="Uwaga 3" xfId="34069" hidden="1"/>
    <cellStyle name="Uwaga 3" xfId="34074" hidden="1"/>
    <cellStyle name="Uwaga 3" xfId="34077" hidden="1"/>
    <cellStyle name="Uwaga 3" xfId="34083" hidden="1"/>
    <cellStyle name="Uwaga 3" xfId="34088" hidden="1"/>
    <cellStyle name="Uwaga 3" xfId="34092" hidden="1"/>
    <cellStyle name="Uwaga 3" xfId="34093" hidden="1"/>
    <cellStyle name="Uwaga 3" xfId="34094" hidden="1"/>
    <cellStyle name="Uwaga 3" xfId="34098" hidden="1"/>
    <cellStyle name="Uwaga 3" xfId="34110" hidden="1"/>
    <cellStyle name="Uwaga 3" xfId="34115" hidden="1"/>
    <cellStyle name="Uwaga 3" xfId="34120" hidden="1"/>
    <cellStyle name="Uwaga 3" xfId="34125" hidden="1"/>
    <cellStyle name="Uwaga 3" xfId="34130" hidden="1"/>
    <cellStyle name="Uwaga 3" xfId="34135" hidden="1"/>
    <cellStyle name="Uwaga 3" xfId="34139" hidden="1"/>
    <cellStyle name="Uwaga 3" xfId="34143" hidden="1"/>
    <cellStyle name="Uwaga 3" xfId="34148" hidden="1"/>
    <cellStyle name="Uwaga 3" xfId="34153" hidden="1"/>
    <cellStyle name="Uwaga 3" xfId="34154" hidden="1"/>
    <cellStyle name="Uwaga 3" xfId="34156" hidden="1"/>
    <cellStyle name="Uwaga 3" xfId="34169" hidden="1"/>
    <cellStyle name="Uwaga 3" xfId="34173" hidden="1"/>
    <cellStyle name="Uwaga 3" xfId="34178" hidden="1"/>
    <cellStyle name="Uwaga 3" xfId="34185" hidden="1"/>
    <cellStyle name="Uwaga 3" xfId="34189" hidden="1"/>
    <cellStyle name="Uwaga 3" xfId="34194" hidden="1"/>
    <cellStyle name="Uwaga 3" xfId="34199" hidden="1"/>
    <cellStyle name="Uwaga 3" xfId="34202" hidden="1"/>
    <cellStyle name="Uwaga 3" xfId="34207" hidden="1"/>
    <cellStyle name="Uwaga 3" xfId="34213" hidden="1"/>
    <cellStyle name="Uwaga 3" xfId="34214" hidden="1"/>
    <cellStyle name="Uwaga 3" xfId="34217" hidden="1"/>
    <cellStyle name="Uwaga 3" xfId="34230" hidden="1"/>
    <cellStyle name="Uwaga 3" xfId="34234" hidden="1"/>
    <cellStyle name="Uwaga 3" xfId="34239" hidden="1"/>
    <cellStyle name="Uwaga 3" xfId="34246" hidden="1"/>
    <cellStyle name="Uwaga 3" xfId="34251" hidden="1"/>
    <cellStyle name="Uwaga 3" xfId="34255" hidden="1"/>
    <cellStyle name="Uwaga 3" xfId="34260" hidden="1"/>
    <cellStyle name="Uwaga 3" xfId="34264" hidden="1"/>
    <cellStyle name="Uwaga 3" xfId="34269" hidden="1"/>
    <cellStyle name="Uwaga 3" xfId="34273" hidden="1"/>
    <cellStyle name="Uwaga 3" xfId="34274" hidden="1"/>
    <cellStyle name="Uwaga 3" xfId="34276" hidden="1"/>
    <cellStyle name="Uwaga 3" xfId="34288" hidden="1"/>
    <cellStyle name="Uwaga 3" xfId="34289" hidden="1"/>
    <cellStyle name="Uwaga 3" xfId="34291" hidden="1"/>
    <cellStyle name="Uwaga 3" xfId="34303" hidden="1"/>
    <cellStyle name="Uwaga 3" xfId="34305" hidden="1"/>
    <cellStyle name="Uwaga 3" xfId="34308" hidden="1"/>
    <cellStyle name="Uwaga 3" xfId="34318" hidden="1"/>
    <cellStyle name="Uwaga 3" xfId="34319" hidden="1"/>
    <cellStyle name="Uwaga 3" xfId="34321" hidden="1"/>
    <cellStyle name="Uwaga 3" xfId="34333" hidden="1"/>
    <cellStyle name="Uwaga 3" xfId="34334" hidden="1"/>
    <cellStyle name="Uwaga 3" xfId="34335" hidden="1"/>
    <cellStyle name="Uwaga 3" xfId="34349" hidden="1"/>
    <cellStyle name="Uwaga 3" xfId="34352" hidden="1"/>
    <cellStyle name="Uwaga 3" xfId="34356" hidden="1"/>
    <cellStyle name="Uwaga 3" xfId="34364" hidden="1"/>
    <cellStyle name="Uwaga 3" xfId="34367" hidden="1"/>
    <cellStyle name="Uwaga 3" xfId="34371" hidden="1"/>
    <cellStyle name="Uwaga 3" xfId="34379" hidden="1"/>
    <cellStyle name="Uwaga 3" xfId="34382" hidden="1"/>
    <cellStyle name="Uwaga 3" xfId="34386" hidden="1"/>
    <cellStyle name="Uwaga 3" xfId="34393" hidden="1"/>
    <cellStyle name="Uwaga 3" xfId="34394" hidden="1"/>
    <cellStyle name="Uwaga 3" xfId="34396" hidden="1"/>
    <cellStyle name="Uwaga 3" xfId="34409" hidden="1"/>
    <cellStyle name="Uwaga 3" xfId="34412" hidden="1"/>
    <cellStyle name="Uwaga 3" xfId="34415" hidden="1"/>
    <cellStyle name="Uwaga 3" xfId="34424" hidden="1"/>
    <cellStyle name="Uwaga 3" xfId="34427" hidden="1"/>
    <cellStyle name="Uwaga 3" xfId="34431" hidden="1"/>
    <cellStyle name="Uwaga 3" xfId="34439" hidden="1"/>
    <cellStyle name="Uwaga 3" xfId="34441" hidden="1"/>
    <cellStyle name="Uwaga 3" xfId="34444" hidden="1"/>
    <cellStyle name="Uwaga 3" xfId="34453" hidden="1"/>
    <cellStyle name="Uwaga 3" xfId="34454" hidden="1"/>
    <cellStyle name="Uwaga 3" xfId="34455" hidden="1"/>
    <cellStyle name="Uwaga 3" xfId="34468" hidden="1"/>
    <cellStyle name="Uwaga 3" xfId="34469" hidden="1"/>
    <cellStyle name="Uwaga 3" xfId="34471" hidden="1"/>
    <cellStyle name="Uwaga 3" xfId="34483" hidden="1"/>
    <cellStyle name="Uwaga 3" xfId="34484" hidden="1"/>
    <cellStyle name="Uwaga 3" xfId="34486" hidden="1"/>
    <cellStyle name="Uwaga 3" xfId="34498" hidden="1"/>
    <cellStyle name="Uwaga 3" xfId="34499" hidden="1"/>
    <cellStyle name="Uwaga 3" xfId="34501" hidden="1"/>
    <cellStyle name="Uwaga 3" xfId="34513" hidden="1"/>
    <cellStyle name="Uwaga 3" xfId="34514" hidden="1"/>
    <cellStyle name="Uwaga 3" xfId="34515" hidden="1"/>
    <cellStyle name="Uwaga 3" xfId="34529" hidden="1"/>
    <cellStyle name="Uwaga 3" xfId="34531" hidden="1"/>
    <cellStyle name="Uwaga 3" xfId="34534" hidden="1"/>
    <cellStyle name="Uwaga 3" xfId="34544" hidden="1"/>
    <cellStyle name="Uwaga 3" xfId="34547" hidden="1"/>
    <cellStyle name="Uwaga 3" xfId="34550" hidden="1"/>
    <cellStyle name="Uwaga 3" xfId="34559" hidden="1"/>
    <cellStyle name="Uwaga 3" xfId="34561" hidden="1"/>
    <cellStyle name="Uwaga 3" xfId="34564" hidden="1"/>
    <cellStyle name="Uwaga 3" xfId="34573" hidden="1"/>
    <cellStyle name="Uwaga 3" xfId="34574" hidden="1"/>
    <cellStyle name="Uwaga 3" xfId="34575" hidden="1"/>
    <cellStyle name="Uwaga 3" xfId="34588" hidden="1"/>
    <cellStyle name="Uwaga 3" xfId="34590" hidden="1"/>
    <cellStyle name="Uwaga 3" xfId="34592" hidden="1"/>
    <cellStyle name="Uwaga 3" xfId="34603" hidden="1"/>
    <cellStyle name="Uwaga 3" xfId="34605" hidden="1"/>
    <cellStyle name="Uwaga 3" xfId="34607" hidden="1"/>
    <cellStyle name="Uwaga 3" xfId="34618" hidden="1"/>
    <cellStyle name="Uwaga 3" xfId="34620" hidden="1"/>
    <cellStyle name="Uwaga 3" xfId="34622" hidden="1"/>
    <cellStyle name="Uwaga 3" xfId="34633" hidden="1"/>
    <cellStyle name="Uwaga 3" xfId="34634" hidden="1"/>
    <cellStyle name="Uwaga 3" xfId="34635" hidden="1"/>
    <cellStyle name="Uwaga 3" xfId="34648" hidden="1"/>
    <cellStyle name="Uwaga 3" xfId="34650" hidden="1"/>
    <cellStyle name="Uwaga 3" xfId="34652" hidden="1"/>
    <cellStyle name="Uwaga 3" xfId="34663" hidden="1"/>
    <cellStyle name="Uwaga 3" xfId="34665" hidden="1"/>
    <cellStyle name="Uwaga 3" xfId="34667" hidden="1"/>
    <cellStyle name="Uwaga 3" xfId="34678" hidden="1"/>
    <cellStyle name="Uwaga 3" xfId="34680" hidden="1"/>
    <cellStyle name="Uwaga 3" xfId="34681" hidden="1"/>
    <cellStyle name="Uwaga 3" xfId="34693" hidden="1"/>
    <cellStyle name="Uwaga 3" xfId="34694" hidden="1"/>
    <cellStyle name="Uwaga 3" xfId="34695" hidden="1"/>
    <cellStyle name="Uwaga 3" xfId="34708" hidden="1"/>
    <cellStyle name="Uwaga 3" xfId="34710" hidden="1"/>
    <cellStyle name="Uwaga 3" xfId="34712" hidden="1"/>
    <cellStyle name="Uwaga 3" xfId="34723" hidden="1"/>
    <cellStyle name="Uwaga 3" xfId="34725" hidden="1"/>
    <cellStyle name="Uwaga 3" xfId="34727" hidden="1"/>
    <cellStyle name="Uwaga 3" xfId="34738" hidden="1"/>
    <cellStyle name="Uwaga 3" xfId="34740" hidden="1"/>
    <cellStyle name="Uwaga 3" xfId="34742" hidden="1"/>
    <cellStyle name="Uwaga 3" xfId="34753" hidden="1"/>
    <cellStyle name="Uwaga 3" xfId="34754" hidden="1"/>
    <cellStyle name="Uwaga 3" xfId="34756" hidden="1"/>
    <cellStyle name="Uwaga 3" xfId="34767" hidden="1"/>
    <cellStyle name="Uwaga 3" xfId="34769" hidden="1"/>
    <cellStyle name="Uwaga 3" xfId="34770" hidden="1"/>
    <cellStyle name="Uwaga 3" xfId="34779" hidden="1"/>
    <cellStyle name="Uwaga 3" xfId="34782" hidden="1"/>
    <cellStyle name="Uwaga 3" xfId="34784" hidden="1"/>
    <cellStyle name="Uwaga 3" xfId="34795" hidden="1"/>
    <cellStyle name="Uwaga 3" xfId="34797" hidden="1"/>
    <cellStyle name="Uwaga 3" xfId="34799" hidden="1"/>
    <cellStyle name="Uwaga 3" xfId="34811" hidden="1"/>
    <cellStyle name="Uwaga 3" xfId="34813" hidden="1"/>
    <cellStyle name="Uwaga 3" xfId="34815" hidden="1"/>
    <cellStyle name="Uwaga 3" xfId="34823" hidden="1"/>
    <cellStyle name="Uwaga 3" xfId="34825" hidden="1"/>
    <cellStyle name="Uwaga 3" xfId="34828" hidden="1"/>
    <cellStyle name="Uwaga 3" xfId="34818" hidden="1"/>
    <cellStyle name="Uwaga 3" xfId="34817" hidden="1"/>
    <cellStyle name="Uwaga 3" xfId="34816" hidden="1"/>
    <cellStyle name="Uwaga 3" xfId="34803" hidden="1"/>
    <cellStyle name="Uwaga 3" xfId="34802" hidden="1"/>
    <cellStyle name="Uwaga 3" xfId="34801" hidden="1"/>
    <cellStyle name="Uwaga 3" xfId="34788" hidden="1"/>
    <cellStyle name="Uwaga 3" xfId="34787" hidden="1"/>
    <cellStyle name="Uwaga 3" xfId="34786" hidden="1"/>
    <cellStyle name="Uwaga 3" xfId="34773" hidden="1"/>
    <cellStyle name="Uwaga 3" xfId="34772" hidden="1"/>
    <cellStyle name="Uwaga 3" xfId="34771" hidden="1"/>
    <cellStyle name="Uwaga 3" xfId="34758" hidden="1"/>
    <cellStyle name="Uwaga 3" xfId="34757" hidden="1"/>
    <cellStyle name="Uwaga 3" xfId="34755" hidden="1"/>
    <cellStyle name="Uwaga 3" xfId="34744" hidden="1"/>
    <cellStyle name="Uwaga 3" xfId="34741" hidden="1"/>
    <cellStyle name="Uwaga 3" xfId="34739" hidden="1"/>
    <cellStyle name="Uwaga 3" xfId="34729" hidden="1"/>
    <cellStyle name="Uwaga 3" xfId="34726" hidden="1"/>
    <cellStyle name="Uwaga 3" xfId="34724" hidden="1"/>
    <cellStyle name="Uwaga 3" xfId="34714" hidden="1"/>
    <cellStyle name="Uwaga 3" xfId="34711" hidden="1"/>
    <cellStyle name="Uwaga 3" xfId="34709" hidden="1"/>
    <cellStyle name="Uwaga 3" xfId="34699" hidden="1"/>
    <cellStyle name="Uwaga 3" xfId="34697" hidden="1"/>
    <cellStyle name="Uwaga 3" xfId="34696" hidden="1"/>
    <cellStyle name="Uwaga 3" xfId="34684" hidden="1"/>
    <cellStyle name="Uwaga 3" xfId="34682" hidden="1"/>
    <cellStyle name="Uwaga 3" xfId="34679" hidden="1"/>
    <cellStyle name="Uwaga 3" xfId="34669" hidden="1"/>
    <cellStyle name="Uwaga 3" xfId="34666" hidden="1"/>
    <cellStyle name="Uwaga 3" xfId="34664" hidden="1"/>
    <cellStyle name="Uwaga 3" xfId="34654" hidden="1"/>
    <cellStyle name="Uwaga 3" xfId="34651" hidden="1"/>
    <cellStyle name="Uwaga 3" xfId="34649" hidden="1"/>
    <cellStyle name="Uwaga 3" xfId="34639" hidden="1"/>
    <cellStyle name="Uwaga 3" xfId="34637" hidden="1"/>
    <cellStyle name="Uwaga 3" xfId="34636" hidden="1"/>
    <cellStyle name="Uwaga 3" xfId="34624" hidden="1"/>
    <cellStyle name="Uwaga 3" xfId="34621" hidden="1"/>
    <cellStyle name="Uwaga 3" xfId="34619" hidden="1"/>
    <cellStyle name="Uwaga 3" xfId="34609" hidden="1"/>
    <cellStyle name="Uwaga 3" xfId="34606" hidden="1"/>
    <cellStyle name="Uwaga 3" xfId="34604" hidden="1"/>
    <cellStyle name="Uwaga 3" xfId="34594" hidden="1"/>
    <cellStyle name="Uwaga 3" xfId="34591" hidden="1"/>
    <cellStyle name="Uwaga 3" xfId="34589" hidden="1"/>
    <cellStyle name="Uwaga 3" xfId="34579" hidden="1"/>
    <cellStyle name="Uwaga 3" xfId="34577" hidden="1"/>
    <cellStyle name="Uwaga 3" xfId="34576" hidden="1"/>
    <cellStyle name="Uwaga 3" xfId="34563" hidden="1"/>
    <cellStyle name="Uwaga 3" xfId="34560" hidden="1"/>
    <cellStyle name="Uwaga 3" xfId="34558" hidden="1"/>
    <cellStyle name="Uwaga 3" xfId="34548" hidden="1"/>
    <cellStyle name="Uwaga 3" xfId="34545" hidden="1"/>
    <cellStyle name="Uwaga 3" xfId="34543" hidden="1"/>
    <cellStyle name="Uwaga 3" xfId="34533" hidden="1"/>
    <cellStyle name="Uwaga 3" xfId="34530" hidden="1"/>
    <cellStyle name="Uwaga 3" xfId="34528" hidden="1"/>
    <cellStyle name="Uwaga 3" xfId="34519" hidden="1"/>
    <cellStyle name="Uwaga 3" xfId="34517" hidden="1"/>
    <cellStyle name="Uwaga 3" xfId="34516" hidden="1"/>
    <cellStyle name="Uwaga 3" xfId="34504" hidden="1"/>
    <cellStyle name="Uwaga 3" xfId="34502" hidden="1"/>
    <cellStyle name="Uwaga 3" xfId="34500" hidden="1"/>
    <cellStyle name="Uwaga 3" xfId="34489" hidden="1"/>
    <cellStyle name="Uwaga 3" xfId="34487" hidden="1"/>
    <cellStyle name="Uwaga 3" xfId="34485" hidden="1"/>
    <cellStyle name="Uwaga 3" xfId="34474" hidden="1"/>
    <cellStyle name="Uwaga 3" xfId="34472" hidden="1"/>
    <cellStyle name="Uwaga 3" xfId="34470" hidden="1"/>
    <cellStyle name="Uwaga 3" xfId="34459" hidden="1"/>
    <cellStyle name="Uwaga 3" xfId="34457" hidden="1"/>
    <cellStyle name="Uwaga 3" xfId="34456" hidden="1"/>
    <cellStyle name="Uwaga 3" xfId="34443" hidden="1"/>
    <cellStyle name="Uwaga 3" xfId="34440" hidden="1"/>
    <cellStyle name="Uwaga 3" xfId="34438" hidden="1"/>
    <cellStyle name="Uwaga 3" xfId="34428" hidden="1"/>
    <cellStyle name="Uwaga 3" xfId="34425" hidden="1"/>
    <cellStyle name="Uwaga 3" xfId="34423" hidden="1"/>
    <cellStyle name="Uwaga 3" xfId="34413" hidden="1"/>
    <cellStyle name="Uwaga 3" xfId="34410" hidden="1"/>
    <cellStyle name="Uwaga 3" xfId="34408" hidden="1"/>
    <cellStyle name="Uwaga 3" xfId="34399" hidden="1"/>
    <cellStyle name="Uwaga 3" xfId="34397" hidden="1"/>
    <cellStyle name="Uwaga 3" xfId="34395" hidden="1"/>
    <cellStyle name="Uwaga 3" xfId="34383" hidden="1"/>
    <cellStyle name="Uwaga 3" xfId="34380" hidden="1"/>
    <cellStyle name="Uwaga 3" xfId="34378" hidden="1"/>
    <cellStyle name="Uwaga 3" xfId="34368" hidden="1"/>
    <cellStyle name="Uwaga 3" xfId="34365" hidden="1"/>
    <cellStyle name="Uwaga 3" xfId="34363" hidden="1"/>
    <cellStyle name="Uwaga 3" xfId="34353" hidden="1"/>
    <cellStyle name="Uwaga 3" xfId="34350" hidden="1"/>
    <cellStyle name="Uwaga 3" xfId="34348" hidden="1"/>
    <cellStyle name="Uwaga 3" xfId="34341" hidden="1"/>
    <cellStyle name="Uwaga 3" xfId="34338" hidden="1"/>
    <cellStyle name="Uwaga 3" xfId="34336" hidden="1"/>
    <cellStyle name="Uwaga 3" xfId="34326" hidden="1"/>
    <cellStyle name="Uwaga 3" xfId="34323" hidden="1"/>
    <cellStyle name="Uwaga 3" xfId="34320" hidden="1"/>
    <cellStyle name="Uwaga 3" xfId="34311" hidden="1"/>
    <cellStyle name="Uwaga 3" xfId="34307" hidden="1"/>
    <cellStyle name="Uwaga 3" xfId="34304" hidden="1"/>
    <cellStyle name="Uwaga 3" xfId="34296" hidden="1"/>
    <cellStyle name="Uwaga 3" xfId="34293" hidden="1"/>
    <cellStyle name="Uwaga 3" xfId="34290" hidden="1"/>
    <cellStyle name="Uwaga 3" xfId="34281" hidden="1"/>
    <cellStyle name="Uwaga 3" xfId="34278" hidden="1"/>
    <cellStyle name="Uwaga 3" xfId="34275" hidden="1"/>
    <cellStyle name="Uwaga 3" xfId="34265" hidden="1"/>
    <cellStyle name="Uwaga 3" xfId="34261" hidden="1"/>
    <cellStyle name="Uwaga 3" xfId="34258" hidden="1"/>
    <cellStyle name="Uwaga 3" xfId="34249" hidden="1"/>
    <cellStyle name="Uwaga 3" xfId="34245" hidden="1"/>
    <cellStyle name="Uwaga 3" xfId="34243" hidden="1"/>
    <cellStyle name="Uwaga 3" xfId="34235" hidden="1"/>
    <cellStyle name="Uwaga 3" xfId="34231" hidden="1"/>
    <cellStyle name="Uwaga 3" xfId="34228" hidden="1"/>
    <cellStyle name="Uwaga 3" xfId="34221" hidden="1"/>
    <cellStyle name="Uwaga 3" xfId="34218" hidden="1"/>
    <cellStyle name="Uwaga 3" xfId="34215" hidden="1"/>
    <cellStyle name="Uwaga 3" xfId="34206" hidden="1"/>
    <cellStyle name="Uwaga 3" xfId="34201" hidden="1"/>
    <cellStyle name="Uwaga 3" xfId="34198" hidden="1"/>
    <cellStyle name="Uwaga 3" xfId="34191" hidden="1"/>
    <cellStyle name="Uwaga 3" xfId="34186" hidden="1"/>
    <cellStyle name="Uwaga 3" xfId="34183" hidden="1"/>
    <cellStyle name="Uwaga 3" xfId="34176" hidden="1"/>
    <cellStyle name="Uwaga 3" xfId="34171" hidden="1"/>
    <cellStyle name="Uwaga 3" xfId="34168" hidden="1"/>
    <cellStyle name="Uwaga 3" xfId="34162" hidden="1"/>
    <cellStyle name="Uwaga 3" xfId="34158" hidden="1"/>
    <cellStyle name="Uwaga 3" xfId="34155" hidden="1"/>
    <cellStyle name="Uwaga 3" xfId="34147" hidden="1"/>
    <cellStyle name="Uwaga 3" xfId="34142" hidden="1"/>
    <cellStyle name="Uwaga 3" xfId="34138" hidden="1"/>
    <cellStyle name="Uwaga 3" xfId="34132" hidden="1"/>
    <cellStyle name="Uwaga 3" xfId="34127" hidden="1"/>
    <cellStyle name="Uwaga 3" xfId="34123" hidden="1"/>
    <cellStyle name="Uwaga 3" xfId="34117" hidden="1"/>
    <cellStyle name="Uwaga 3" xfId="34112" hidden="1"/>
    <cellStyle name="Uwaga 3" xfId="34108" hidden="1"/>
    <cellStyle name="Uwaga 3" xfId="34103" hidden="1"/>
    <cellStyle name="Uwaga 3" xfId="34099" hidden="1"/>
    <cellStyle name="Uwaga 3" xfId="34095" hidden="1"/>
    <cellStyle name="Uwaga 3" xfId="34087" hidden="1"/>
    <cellStyle name="Uwaga 3" xfId="34082" hidden="1"/>
    <cellStyle name="Uwaga 3" xfId="34078" hidden="1"/>
    <cellStyle name="Uwaga 3" xfId="34072" hidden="1"/>
    <cellStyle name="Uwaga 3" xfId="34067" hidden="1"/>
    <cellStyle name="Uwaga 3" xfId="34063" hidden="1"/>
    <cellStyle name="Uwaga 3" xfId="34057" hidden="1"/>
    <cellStyle name="Uwaga 3" xfId="34052"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5" hidden="1"/>
    <cellStyle name="Uwaga 3" xfId="33969" hidden="1"/>
    <cellStyle name="Uwaga 3" xfId="33965" hidden="1"/>
    <cellStyle name="Uwaga 3" xfId="33961" hidden="1"/>
    <cellStyle name="Uwaga 3" xfId="34821" hidden="1"/>
    <cellStyle name="Uwaga 3" xfId="34820" hidden="1"/>
    <cellStyle name="Uwaga 3" xfId="34819" hidden="1"/>
    <cellStyle name="Uwaga 3" xfId="34806" hidden="1"/>
    <cellStyle name="Uwaga 3" xfId="34805" hidden="1"/>
    <cellStyle name="Uwaga 3" xfId="34804" hidden="1"/>
    <cellStyle name="Uwaga 3" xfId="34791" hidden="1"/>
    <cellStyle name="Uwaga 3" xfId="34790" hidden="1"/>
    <cellStyle name="Uwaga 3" xfId="34789" hidden="1"/>
    <cellStyle name="Uwaga 3" xfId="34776" hidden="1"/>
    <cellStyle name="Uwaga 3" xfId="34775" hidden="1"/>
    <cellStyle name="Uwaga 3" xfId="34774" hidden="1"/>
    <cellStyle name="Uwaga 3" xfId="34761" hidden="1"/>
    <cellStyle name="Uwaga 3" xfId="34760" hidden="1"/>
    <cellStyle name="Uwaga 3" xfId="34759" hidden="1"/>
    <cellStyle name="Uwaga 3" xfId="34747" hidden="1"/>
    <cellStyle name="Uwaga 3" xfId="34745" hidden="1"/>
    <cellStyle name="Uwaga 3" xfId="34743" hidden="1"/>
    <cellStyle name="Uwaga 3" xfId="34732" hidden="1"/>
    <cellStyle name="Uwaga 3" xfId="34730" hidden="1"/>
    <cellStyle name="Uwaga 3" xfId="34728" hidden="1"/>
    <cellStyle name="Uwaga 3" xfId="34717" hidden="1"/>
    <cellStyle name="Uwaga 3" xfId="34715" hidden="1"/>
    <cellStyle name="Uwaga 3" xfId="34713" hidden="1"/>
    <cellStyle name="Uwaga 3" xfId="34702" hidden="1"/>
    <cellStyle name="Uwaga 3" xfId="34700" hidden="1"/>
    <cellStyle name="Uwaga 3" xfId="34698" hidden="1"/>
    <cellStyle name="Uwaga 3" xfId="34687" hidden="1"/>
    <cellStyle name="Uwaga 3" xfId="34685" hidden="1"/>
    <cellStyle name="Uwaga 3" xfId="34683" hidden="1"/>
    <cellStyle name="Uwaga 3" xfId="34672" hidden="1"/>
    <cellStyle name="Uwaga 3" xfId="34670" hidden="1"/>
    <cellStyle name="Uwaga 3" xfId="34668" hidden="1"/>
    <cellStyle name="Uwaga 3" xfId="34657" hidden="1"/>
    <cellStyle name="Uwaga 3" xfId="34655" hidden="1"/>
    <cellStyle name="Uwaga 3" xfId="34653" hidden="1"/>
    <cellStyle name="Uwaga 3" xfId="34642" hidden="1"/>
    <cellStyle name="Uwaga 3" xfId="34640" hidden="1"/>
    <cellStyle name="Uwaga 3" xfId="34638" hidden="1"/>
    <cellStyle name="Uwaga 3" xfId="34627" hidden="1"/>
    <cellStyle name="Uwaga 3" xfId="34625" hidden="1"/>
    <cellStyle name="Uwaga 3" xfId="34623" hidden="1"/>
    <cellStyle name="Uwaga 3" xfId="34612" hidden="1"/>
    <cellStyle name="Uwaga 3" xfId="34610" hidden="1"/>
    <cellStyle name="Uwaga 3" xfId="34608" hidden="1"/>
    <cellStyle name="Uwaga 3" xfId="34597" hidden="1"/>
    <cellStyle name="Uwaga 3" xfId="34595" hidden="1"/>
    <cellStyle name="Uwaga 3" xfId="34593" hidden="1"/>
    <cellStyle name="Uwaga 3" xfId="34582" hidden="1"/>
    <cellStyle name="Uwaga 3" xfId="34580" hidden="1"/>
    <cellStyle name="Uwaga 3" xfId="34578" hidden="1"/>
    <cellStyle name="Uwaga 3" xfId="34567" hidden="1"/>
    <cellStyle name="Uwaga 3" xfId="34565" hidden="1"/>
    <cellStyle name="Uwaga 3" xfId="34562" hidden="1"/>
    <cellStyle name="Uwaga 3" xfId="34552" hidden="1"/>
    <cellStyle name="Uwaga 3" xfId="34549" hidden="1"/>
    <cellStyle name="Uwaga 3" xfId="34546" hidden="1"/>
    <cellStyle name="Uwaga 3" xfId="34537" hidden="1"/>
    <cellStyle name="Uwaga 3" xfId="34535" hidden="1"/>
    <cellStyle name="Uwaga 3" xfId="34532" hidden="1"/>
    <cellStyle name="Uwaga 3" xfId="34522" hidden="1"/>
    <cellStyle name="Uwaga 3" xfId="34520" hidden="1"/>
    <cellStyle name="Uwaga 3" xfId="34518" hidden="1"/>
    <cellStyle name="Uwaga 3" xfId="34507" hidden="1"/>
    <cellStyle name="Uwaga 3" xfId="34505" hidden="1"/>
    <cellStyle name="Uwaga 3" xfId="34503" hidden="1"/>
    <cellStyle name="Uwaga 3" xfId="34492" hidden="1"/>
    <cellStyle name="Uwaga 3" xfId="34490" hidden="1"/>
    <cellStyle name="Uwaga 3" xfId="34488" hidden="1"/>
    <cellStyle name="Uwaga 3" xfId="34477" hidden="1"/>
    <cellStyle name="Uwaga 3" xfId="34475" hidden="1"/>
    <cellStyle name="Uwaga 3" xfId="34473" hidden="1"/>
    <cellStyle name="Uwaga 3" xfId="34462" hidden="1"/>
    <cellStyle name="Uwaga 3" xfId="34460" hidden="1"/>
    <cellStyle name="Uwaga 3" xfId="34458" hidden="1"/>
    <cellStyle name="Uwaga 3" xfId="34447" hidden="1"/>
    <cellStyle name="Uwaga 3" xfId="34445" hidden="1"/>
    <cellStyle name="Uwaga 3" xfId="34442" hidden="1"/>
    <cellStyle name="Uwaga 3" xfId="34432" hidden="1"/>
    <cellStyle name="Uwaga 3" xfId="34429" hidden="1"/>
    <cellStyle name="Uwaga 3" xfId="34426" hidden="1"/>
    <cellStyle name="Uwaga 3" xfId="34417" hidden="1"/>
    <cellStyle name="Uwaga 3" xfId="34414" hidden="1"/>
    <cellStyle name="Uwaga 3" xfId="34411" hidden="1"/>
    <cellStyle name="Uwaga 3" xfId="34402" hidden="1"/>
    <cellStyle name="Uwaga 3" xfId="34400" hidden="1"/>
    <cellStyle name="Uwaga 3" xfId="34398" hidden="1"/>
    <cellStyle name="Uwaga 3" xfId="34387" hidden="1"/>
    <cellStyle name="Uwaga 3" xfId="34384" hidden="1"/>
    <cellStyle name="Uwaga 3" xfId="34381" hidden="1"/>
    <cellStyle name="Uwaga 3" xfId="34372" hidden="1"/>
    <cellStyle name="Uwaga 3" xfId="34369" hidden="1"/>
    <cellStyle name="Uwaga 3" xfId="34366" hidden="1"/>
    <cellStyle name="Uwaga 3" xfId="34357" hidden="1"/>
    <cellStyle name="Uwaga 3" xfId="34354" hidden="1"/>
    <cellStyle name="Uwaga 3" xfId="34351" hidden="1"/>
    <cellStyle name="Uwaga 3" xfId="34344" hidden="1"/>
    <cellStyle name="Uwaga 3" xfId="34340" hidden="1"/>
    <cellStyle name="Uwaga 3" xfId="34337" hidden="1"/>
    <cellStyle name="Uwaga 3" xfId="34329" hidden="1"/>
    <cellStyle name="Uwaga 3" xfId="34325" hidden="1"/>
    <cellStyle name="Uwaga 3" xfId="34322" hidden="1"/>
    <cellStyle name="Uwaga 3" xfId="34314" hidden="1"/>
    <cellStyle name="Uwaga 3" xfId="34310" hidden="1"/>
    <cellStyle name="Uwaga 3" xfId="34306" hidden="1"/>
    <cellStyle name="Uwaga 3" xfId="34299" hidden="1"/>
    <cellStyle name="Uwaga 3" xfId="34295" hidden="1"/>
    <cellStyle name="Uwaga 3" xfId="34292" hidden="1"/>
    <cellStyle name="Uwaga 3" xfId="34284" hidden="1"/>
    <cellStyle name="Uwaga 3" xfId="34280" hidden="1"/>
    <cellStyle name="Uwaga 3" xfId="34277" hidden="1"/>
    <cellStyle name="Uwaga 3" xfId="34268" hidden="1"/>
    <cellStyle name="Uwaga 3" xfId="34263" hidden="1"/>
    <cellStyle name="Uwaga 3" xfId="34259" hidden="1"/>
    <cellStyle name="Uwaga 3" xfId="34253" hidden="1"/>
    <cellStyle name="Uwaga 3" xfId="34248" hidden="1"/>
    <cellStyle name="Uwaga 3" xfId="34244" hidden="1"/>
    <cellStyle name="Uwaga 3" xfId="34238" hidden="1"/>
    <cellStyle name="Uwaga 3" xfId="34233" hidden="1"/>
    <cellStyle name="Uwaga 3" xfId="34229" hidden="1"/>
    <cellStyle name="Uwaga 3" xfId="34224" hidden="1"/>
    <cellStyle name="Uwaga 3" xfId="34220" hidden="1"/>
    <cellStyle name="Uwaga 3" xfId="34216" hidden="1"/>
    <cellStyle name="Uwaga 3" xfId="34209" hidden="1"/>
    <cellStyle name="Uwaga 3" xfId="34204" hidden="1"/>
    <cellStyle name="Uwaga 3" xfId="34200" hidden="1"/>
    <cellStyle name="Uwaga 3" xfId="34193" hidden="1"/>
    <cellStyle name="Uwaga 3" xfId="34188" hidden="1"/>
    <cellStyle name="Uwaga 3" xfId="34184" hidden="1"/>
    <cellStyle name="Uwaga 3" xfId="34179" hidden="1"/>
    <cellStyle name="Uwaga 3" xfId="34174" hidden="1"/>
    <cellStyle name="Uwaga 3" xfId="34170" hidden="1"/>
    <cellStyle name="Uwaga 3" xfId="34164" hidden="1"/>
    <cellStyle name="Uwaga 3" xfId="34160" hidden="1"/>
    <cellStyle name="Uwaga 3" xfId="34157" hidden="1"/>
    <cellStyle name="Uwaga 3" xfId="34150" hidden="1"/>
    <cellStyle name="Uwaga 3" xfId="34145" hidden="1"/>
    <cellStyle name="Uwaga 3" xfId="34140" hidden="1"/>
    <cellStyle name="Uwaga 3" xfId="34134" hidden="1"/>
    <cellStyle name="Uwaga 3" xfId="34129" hidden="1"/>
    <cellStyle name="Uwaga 3" xfId="34124" hidden="1"/>
    <cellStyle name="Uwaga 3" xfId="34119" hidden="1"/>
    <cellStyle name="Uwaga 3" xfId="34114" hidden="1"/>
    <cellStyle name="Uwaga 3" xfId="34109" hidden="1"/>
    <cellStyle name="Uwaga 3" xfId="34105" hidden="1"/>
    <cellStyle name="Uwaga 3" xfId="34101" hidden="1"/>
    <cellStyle name="Uwaga 3" xfId="34096" hidden="1"/>
    <cellStyle name="Uwaga 3" xfId="34089" hidden="1"/>
    <cellStyle name="Uwaga 3" xfId="34084" hidden="1"/>
    <cellStyle name="Uwaga 3" xfId="34079" hidden="1"/>
    <cellStyle name="Uwaga 3" xfId="34073" hidden="1"/>
    <cellStyle name="Uwaga 3" xfId="34068"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4826" hidden="1"/>
    <cellStyle name="Uwaga 3" xfId="34824" hidden="1"/>
    <cellStyle name="Uwaga 3" xfId="34822" hidden="1"/>
    <cellStyle name="Uwaga 3" xfId="34809" hidden="1"/>
    <cellStyle name="Uwaga 3" xfId="34808" hidden="1"/>
    <cellStyle name="Uwaga 3" xfId="34807" hidden="1"/>
    <cellStyle name="Uwaga 3" xfId="34794" hidden="1"/>
    <cellStyle name="Uwaga 3" xfId="34793" hidden="1"/>
    <cellStyle name="Uwaga 3" xfId="34792" hidden="1"/>
    <cellStyle name="Uwaga 3" xfId="34780" hidden="1"/>
    <cellStyle name="Uwaga 3" xfId="34778" hidden="1"/>
    <cellStyle name="Uwaga 3" xfId="34777" hidden="1"/>
    <cellStyle name="Uwaga 3" xfId="34764" hidden="1"/>
    <cellStyle name="Uwaga 3" xfId="34763" hidden="1"/>
    <cellStyle name="Uwaga 3" xfId="34762" hidden="1"/>
    <cellStyle name="Uwaga 3" xfId="34750" hidden="1"/>
    <cellStyle name="Uwaga 3" xfId="34748" hidden="1"/>
    <cellStyle name="Uwaga 3" xfId="34746" hidden="1"/>
    <cellStyle name="Uwaga 3" xfId="34735" hidden="1"/>
    <cellStyle name="Uwaga 3" xfId="34733" hidden="1"/>
    <cellStyle name="Uwaga 3" xfId="34731" hidden="1"/>
    <cellStyle name="Uwaga 3" xfId="34720" hidden="1"/>
    <cellStyle name="Uwaga 3" xfId="34718" hidden="1"/>
    <cellStyle name="Uwaga 3" xfId="34716" hidden="1"/>
    <cellStyle name="Uwaga 3" xfId="34705" hidden="1"/>
    <cellStyle name="Uwaga 3" xfId="34703" hidden="1"/>
    <cellStyle name="Uwaga 3" xfId="34701" hidden="1"/>
    <cellStyle name="Uwaga 3" xfId="34690" hidden="1"/>
    <cellStyle name="Uwaga 3" xfId="34688" hidden="1"/>
    <cellStyle name="Uwaga 3" xfId="34686" hidden="1"/>
    <cellStyle name="Uwaga 3" xfId="34675" hidden="1"/>
    <cellStyle name="Uwaga 3" xfId="34673" hidden="1"/>
    <cellStyle name="Uwaga 3" xfId="34671" hidden="1"/>
    <cellStyle name="Uwaga 3" xfId="34660" hidden="1"/>
    <cellStyle name="Uwaga 3" xfId="34658" hidden="1"/>
    <cellStyle name="Uwaga 3" xfId="34656" hidden="1"/>
    <cellStyle name="Uwaga 3" xfId="34645" hidden="1"/>
    <cellStyle name="Uwaga 3" xfId="34643" hidden="1"/>
    <cellStyle name="Uwaga 3" xfId="34641" hidden="1"/>
    <cellStyle name="Uwaga 3" xfId="34630" hidden="1"/>
    <cellStyle name="Uwaga 3" xfId="34628" hidden="1"/>
    <cellStyle name="Uwaga 3" xfId="34626" hidden="1"/>
    <cellStyle name="Uwaga 3" xfId="34615" hidden="1"/>
    <cellStyle name="Uwaga 3" xfId="34613" hidden="1"/>
    <cellStyle name="Uwaga 3" xfId="34611" hidden="1"/>
    <cellStyle name="Uwaga 3" xfId="34600" hidden="1"/>
    <cellStyle name="Uwaga 3" xfId="34598" hidden="1"/>
    <cellStyle name="Uwaga 3" xfId="34596" hidden="1"/>
    <cellStyle name="Uwaga 3" xfId="34585" hidden="1"/>
    <cellStyle name="Uwaga 3" xfId="34583" hidden="1"/>
    <cellStyle name="Uwaga 3" xfId="34581" hidden="1"/>
    <cellStyle name="Uwaga 3" xfId="34570" hidden="1"/>
    <cellStyle name="Uwaga 3" xfId="34568" hidden="1"/>
    <cellStyle name="Uwaga 3" xfId="34566" hidden="1"/>
    <cellStyle name="Uwaga 3" xfId="34555" hidden="1"/>
    <cellStyle name="Uwaga 3" xfId="34553" hidden="1"/>
    <cellStyle name="Uwaga 3" xfId="34551" hidden="1"/>
    <cellStyle name="Uwaga 3" xfId="34540" hidden="1"/>
    <cellStyle name="Uwaga 3" xfId="34538" hidden="1"/>
    <cellStyle name="Uwaga 3" xfId="34536" hidden="1"/>
    <cellStyle name="Uwaga 3" xfId="34525" hidden="1"/>
    <cellStyle name="Uwaga 3" xfId="34523" hidden="1"/>
    <cellStyle name="Uwaga 3" xfId="34521" hidden="1"/>
    <cellStyle name="Uwaga 3" xfId="34510" hidden="1"/>
    <cellStyle name="Uwaga 3" xfId="34508" hidden="1"/>
    <cellStyle name="Uwaga 3" xfId="34506" hidden="1"/>
    <cellStyle name="Uwaga 3" xfId="34495" hidden="1"/>
    <cellStyle name="Uwaga 3" xfId="34493" hidden="1"/>
    <cellStyle name="Uwaga 3" xfId="34491" hidden="1"/>
    <cellStyle name="Uwaga 3" xfId="34480" hidden="1"/>
    <cellStyle name="Uwaga 3" xfId="34478" hidden="1"/>
    <cellStyle name="Uwaga 3" xfId="34476" hidden="1"/>
    <cellStyle name="Uwaga 3" xfId="34465" hidden="1"/>
    <cellStyle name="Uwaga 3" xfId="34463" hidden="1"/>
    <cellStyle name="Uwaga 3" xfId="34461" hidden="1"/>
    <cellStyle name="Uwaga 3" xfId="34450" hidden="1"/>
    <cellStyle name="Uwaga 3" xfId="34448" hidden="1"/>
    <cellStyle name="Uwaga 3" xfId="34446" hidden="1"/>
    <cellStyle name="Uwaga 3" xfId="34435" hidden="1"/>
    <cellStyle name="Uwaga 3" xfId="34433" hidden="1"/>
    <cellStyle name="Uwaga 3" xfId="34430" hidden="1"/>
    <cellStyle name="Uwaga 3" xfId="34420" hidden="1"/>
    <cellStyle name="Uwaga 3" xfId="34418" hidden="1"/>
    <cellStyle name="Uwaga 3" xfId="34416" hidden="1"/>
    <cellStyle name="Uwaga 3" xfId="34405" hidden="1"/>
    <cellStyle name="Uwaga 3" xfId="34403" hidden="1"/>
    <cellStyle name="Uwaga 3" xfId="34401" hidden="1"/>
    <cellStyle name="Uwaga 3" xfId="34390" hidden="1"/>
    <cellStyle name="Uwaga 3" xfId="34388" hidden="1"/>
    <cellStyle name="Uwaga 3" xfId="34385" hidden="1"/>
    <cellStyle name="Uwaga 3" xfId="34375" hidden="1"/>
    <cellStyle name="Uwaga 3" xfId="34373" hidden="1"/>
    <cellStyle name="Uwaga 3" xfId="34370" hidden="1"/>
    <cellStyle name="Uwaga 3" xfId="34360" hidden="1"/>
    <cellStyle name="Uwaga 3" xfId="34358" hidden="1"/>
    <cellStyle name="Uwaga 3" xfId="34355" hidden="1"/>
    <cellStyle name="Uwaga 3" xfId="34346" hidden="1"/>
    <cellStyle name="Uwaga 3" xfId="34343" hidden="1"/>
    <cellStyle name="Uwaga 3" xfId="34339" hidden="1"/>
    <cellStyle name="Uwaga 3" xfId="34331" hidden="1"/>
    <cellStyle name="Uwaga 3" xfId="34328" hidden="1"/>
    <cellStyle name="Uwaga 3" xfId="34324" hidden="1"/>
    <cellStyle name="Uwaga 3" xfId="34316" hidden="1"/>
    <cellStyle name="Uwaga 3" xfId="34313" hidden="1"/>
    <cellStyle name="Uwaga 3" xfId="34309" hidden="1"/>
    <cellStyle name="Uwaga 3" xfId="34301" hidden="1"/>
    <cellStyle name="Uwaga 3" xfId="34298" hidden="1"/>
    <cellStyle name="Uwaga 3" xfId="34294" hidden="1"/>
    <cellStyle name="Uwaga 3" xfId="34286" hidden="1"/>
    <cellStyle name="Uwaga 3" xfId="34283" hidden="1"/>
    <cellStyle name="Uwaga 3" xfId="34279" hidden="1"/>
    <cellStyle name="Uwaga 3" xfId="34271" hidden="1"/>
    <cellStyle name="Uwaga 3" xfId="34267" hidden="1"/>
    <cellStyle name="Uwaga 3" xfId="34262" hidden="1"/>
    <cellStyle name="Uwaga 3" xfId="34256" hidden="1"/>
    <cellStyle name="Uwaga 3" xfId="34252" hidden="1"/>
    <cellStyle name="Uwaga 3" xfId="34247" hidden="1"/>
    <cellStyle name="Uwaga 3" xfId="34241" hidden="1"/>
    <cellStyle name="Uwaga 3" xfId="34237" hidden="1"/>
    <cellStyle name="Uwaga 3" xfId="34232" hidden="1"/>
    <cellStyle name="Uwaga 3" xfId="34226" hidden="1"/>
    <cellStyle name="Uwaga 3" xfId="34223" hidden="1"/>
    <cellStyle name="Uwaga 3" xfId="34219" hidden="1"/>
    <cellStyle name="Uwaga 3" xfId="34211" hidden="1"/>
    <cellStyle name="Uwaga 3" xfId="34208" hidden="1"/>
    <cellStyle name="Uwaga 3" xfId="34203" hidden="1"/>
    <cellStyle name="Uwaga 3" xfId="34196" hidden="1"/>
    <cellStyle name="Uwaga 3" xfId="34192" hidden="1"/>
    <cellStyle name="Uwaga 3" xfId="34187" hidden="1"/>
    <cellStyle name="Uwaga 3" xfId="34181" hidden="1"/>
    <cellStyle name="Uwaga 3" xfId="34177" hidden="1"/>
    <cellStyle name="Uwaga 3" xfId="34172" hidden="1"/>
    <cellStyle name="Uwaga 3" xfId="34166" hidden="1"/>
    <cellStyle name="Uwaga 3" xfId="34163" hidden="1"/>
    <cellStyle name="Uwaga 3" xfId="34159" hidden="1"/>
    <cellStyle name="Uwaga 3" xfId="34151" hidden="1"/>
    <cellStyle name="Uwaga 3" xfId="34146" hidden="1"/>
    <cellStyle name="Uwaga 3" xfId="34141" hidden="1"/>
    <cellStyle name="Uwaga 3" xfId="34136" hidden="1"/>
    <cellStyle name="Uwaga 3" xfId="34131" hidden="1"/>
    <cellStyle name="Uwaga 3" xfId="34126" hidden="1"/>
    <cellStyle name="Uwaga 3" xfId="34121" hidden="1"/>
    <cellStyle name="Uwaga 3" xfId="34116" hidden="1"/>
    <cellStyle name="Uwaga 3" xfId="34111" hidden="1"/>
    <cellStyle name="Uwaga 3" xfId="34106" hidden="1"/>
    <cellStyle name="Uwaga 3" xfId="34102" hidden="1"/>
    <cellStyle name="Uwaga 3" xfId="34097" hidden="1"/>
    <cellStyle name="Uwaga 3" xfId="34090" hidden="1"/>
    <cellStyle name="Uwaga 3" xfId="34085" hidden="1"/>
    <cellStyle name="Uwaga 3" xfId="34080" hidden="1"/>
    <cellStyle name="Uwaga 3" xfId="34075" hidden="1"/>
    <cellStyle name="Uwaga 3" xfId="34070" hidden="1"/>
    <cellStyle name="Uwaga 3" xfId="34065" hidden="1"/>
    <cellStyle name="Uwaga 3" xfId="34060" hidden="1"/>
    <cellStyle name="Uwaga 3" xfId="34055" hidden="1"/>
    <cellStyle name="Uwaga 3" xfId="34050" hidden="1"/>
    <cellStyle name="Uwaga 3" xfId="34046" hidden="1"/>
    <cellStyle name="Uwaga 3" xfId="34041" hidden="1"/>
    <cellStyle name="Uwaga 3" xfId="34036" hidden="1"/>
    <cellStyle name="Uwaga 3" xfId="34031" hidden="1"/>
    <cellStyle name="Uwaga 3" xfId="34027" hidden="1"/>
    <cellStyle name="Uwaga 3" xfId="34023" hidden="1"/>
    <cellStyle name="Uwaga 3" xfId="34016" hidden="1"/>
    <cellStyle name="Uwaga 3" xfId="34012" hidden="1"/>
    <cellStyle name="Uwaga 3" xfId="34007" hidden="1"/>
    <cellStyle name="Uwaga 3" xfId="34001" hidden="1"/>
    <cellStyle name="Uwaga 3" xfId="33997" hidden="1"/>
    <cellStyle name="Uwaga 3" xfId="33992" hidden="1"/>
    <cellStyle name="Uwaga 3" xfId="33986" hidden="1"/>
    <cellStyle name="Uwaga 3" xfId="33982" hidden="1"/>
    <cellStyle name="Uwaga 3" xfId="33978" hidden="1"/>
    <cellStyle name="Uwaga 3" xfId="33971" hidden="1"/>
    <cellStyle name="Uwaga 3" xfId="33967" hidden="1"/>
    <cellStyle name="Uwaga 3" xfId="33963" hidden="1"/>
    <cellStyle name="Uwaga 3" xfId="34830" hidden="1"/>
    <cellStyle name="Uwaga 3" xfId="34829" hidden="1"/>
    <cellStyle name="Uwaga 3" xfId="34827" hidden="1"/>
    <cellStyle name="Uwaga 3" xfId="34814" hidden="1"/>
    <cellStyle name="Uwaga 3" xfId="34812" hidden="1"/>
    <cellStyle name="Uwaga 3" xfId="34810" hidden="1"/>
    <cellStyle name="Uwaga 3" xfId="34800" hidden="1"/>
    <cellStyle name="Uwaga 3" xfId="34798" hidden="1"/>
    <cellStyle name="Uwaga 3" xfId="34796" hidden="1"/>
    <cellStyle name="Uwaga 3" xfId="34785" hidden="1"/>
    <cellStyle name="Uwaga 3" xfId="34783" hidden="1"/>
    <cellStyle name="Uwaga 3" xfId="34781" hidden="1"/>
    <cellStyle name="Uwaga 3" xfId="34768" hidden="1"/>
    <cellStyle name="Uwaga 3" xfId="34766" hidden="1"/>
    <cellStyle name="Uwaga 3" xfId="34765" hidden="1"/>
    <cellStyle name="Uwaga 3" xfId="34752" hidden="1"/>
    <cellStyle name="Uwaga 3" xfId="34751" hidden="1"/>
    <cellStyle name="Uwaga 3" xfId="34749" hidden="1"/>
    <cellStyle name="Uwaga 3" xfId="34737" hidden="1"/>
    <cellStyle name="Uwaga 3" xfId="34736" hidden="1"/>
    <cellStyle name="Uwaga 3" xfId="34734" hidden="1"/>
    <cellStyle name="Uwaga 3" xfId="34722" hidden="1"/>
    <cellStyle name="Uwaga 3" xfId="34721" hidden="1"/>
    <cellStyle name="Uwaga 3" xfId="34719" hidden="1"/>
    <cellStyle name="Uwaga 3" xfId="34707" hidden="1"/>
    <cellStyle name="Uwaga 3" xfId="34706" hidden="1"/>
    <cellStyle name="Uwaga 3" xfId="34704" hidden="1"/>
    <cellStyle name="Uwaga 3" xfId="34692" hidden="1"/>
    <cellStyle name="Uwaga 3" xfId="34691" hidden="1"/>
    <cellStyle name="Uwaga 3" xfId="34689" hidden="1"/>
    <cellStyle name="Uwaga 3" xfId="34677" hidden="1"/>
    <cellStyle name="Uwaga 3" xfId="34676" hidden="1"/>
    <cellStyle name="Uwaga 3" xfId="34674" hidden="1"/>
    <cellStyle name="Uwaga 3" xfId="34662" hidden="1"/>
    <cellStyle name="Uwaga 3" xfId="34661" hidden="1"/>
    <cellStyle name="Uwaga 3" xfId="34659" hidden="1"/>
    <cellStyle name="Uwaga 3" xfId="34647" hidden="1"/>
    <cellStyle name="Uwaga 3" xfId="34646" hidden="1"/>
    <cellStyle name="Uwaga 3" xfId="34644" hidden="1"/>
    <cellStyle name="Uwaga 3" xfId="34632" hidden="1"/>
    <cellStyle name="Uwaga 3" xfId="34631" hidden="1"/>
    <cellStyle name="Uwaga 3" xfId="34629" hidden="1"/>
    <cellStyle name="Uwaga 3" xfId="34617" hidden="1"/>
    <cellStyle name="Uwaga 3" xfId="34616" hidden="1"/>
    <cellStyle name="Uwaga 3" xfId="34614" hidden="1"/>
    <cellStyle name="Uwaga 3" xfId="34602" hidden="1"/>
    <cellStyle name="Uwaga 3" xfId="34601" hidden="1"/>
    <cellStyle name="Uwaga 3" xfId="34599" hidden="1"/>
    <cellStyle name="Uwaga 3" xfId="34587" hidden="1"/>
    <cellStyle name="Uwaga 3" xfId="34586" hidden="1"/>
    <cellStyle name="Uwaga 3" xfId="34584" hidden="1"/>
    <cellStyle name="Uwaga 3" xfId="34572" hidden="1"/>
    <cellStyle name="Uwaga 3" xfId="34571" hidden="1"/>
    <cellStyle name="Uwaga 3" xfId="34569" hidden="1"/>
    <cellStyle name="Uwaga 3" xfId="34557" hidden="1"/>
    <cellStyle name="Uwaga 3" xfId="34556" hidden="1"/>
    <cellStyle name="Uwaga 3" xfId="34554" hidden="1"/>
    <cellStyle name="Uwaga 3" xfId="34542" hidden="1"/>
    <cellStyle name="Uwaga 3" xfId="34541" hidden="1"/>
    <cellStyle name="Uwaga 3" xfId="34539" hidden="1"/>
    <cellStyle name="Uwaga 3" xfId="34527" hidden="1"/>
    <cellStyle name="Uwaga 3" xfId="34526" hidden="1"/>
    <cellStyle name="Uwaga 3" xfId="34524" hidden="1"/>
    <cellStyle name="Uwaga 3" xfId="34512" hidden="1"/>
    <cellStyle name="Uwaga 3" xfId="34511" hidden="1"/>
    <cellStyle name="Uwaga 3" xfId="34509" hidden="1"/>
    <cellStyle name="Uwaga 3" xfId="34497" hidden="1"/>
    <cellStyle name="Uwaga 3" xfId="34496" hidden="1"/>
    <cellStyle name="Uwaga 3" xfId="34494" hidden="1"/>
    <cellStyle name="Uwaga 3" xfId="34482" hidden="1"/>
    <cellStyle name="Uwaga 3" xfId="34481" hidden="1"/>
    <cellStyle name="Uwaga 3" xfId="34479" hidden="1"/>
    <cellStyle name="Uwaga 3" xfId="34467" hidden="1"/>
    <cellStyle name="Uwaga 3" xfId="34466" hidden="1"/>
    <cellStyle name="Uwaga 3" xfId="34464" hidden="1"/>
    <cellStyle name="Uwaga 3" xfId="34452" hidden="1"/>
    <cellStyle name="Uwaga 3" xfId="34451" hidden="1"/>
    <cellStyle name="Uwaga 3" xfId="34449" hidden="1"/>
    <cellStyle name="Uwaga 3" xfId="34437" hidden="1"/>
    <cellStyle name="Uwaga 3" xfId="34436" hidden="1"/>
    <cellStyle name="Uwaga 3" xfId="34434" hidden="1"/>
    <cellStyle name="Uwaga 3" xfId="34422" hidden="1"/>
    <cellStyle name="Uwaga 3" xfId="34421" hidden="1"/>
    <cellStyle name="Uwaga 3" xfId="34419" hidden="1"/>
    <cellStyle name="Uwaga 3" xfId="34407" hidden="1"/>
    <cellStyle name="Uwaga 3" xfId="34406" hidden="1"/>
    <cellStyle name="Uwaga 3" xfId="34404" hidden="1"/>
    <cellStyle name="Uwaga 3" xfId="34392" hidden="1"/>
    <cellStyle name="Uwaga 3" xfId="34391" hidden="1"/>
    <cellStyle name="Uwaga 3" xfId="34389" hidden="1"/>
    <cellStyle name="Uwaga 3" xfId="34377" hidden="1"/>
    <cellStyle name="Uwaga 3" xfId="34376" hidden="1"/>
    <cellStyle name="Uwaga 3" xfId="34374" hidden="1"/>
    <cellStyle name="Uwaga 3" xfId="34362" hidden="1"/>
    <cellStyle name="Uwaga 3" xfId="34361" hidden="1"/>
    <cellStyle name="Uwaga 3" xfId="34359" hidden="1"/>
    <cellStyle name="Uwaga 3" xfId="34347" hidden="1"/>
    <cellStyle name="Uwaga 3" xfId="34345" hidden="1"/>
    <cellStyle name="Uwaga 3" xfId="34342" hidden="1"/>
    <cellStyle name="Uwaga 3" xfId="34332" hidden="1"/>
    <cellStyle name="Uwaga 3" xfId="34330" hidden="1"/>
    <cellStyle name="Uwaga 3" xfId="34327" hidden="1"/>
    <cellStyle name="Uwaga 3" xfId="34317" hidden="1"/>
    <cellStyle name="Uwaga 3" xfId="34315" hidden="1"/>
    <cellStyle name="Uwaga 3" xfId="34312" hidden="1"/>
    <cellStyle name="Uwaga 3" xfId="34302" hidden="1"/>
    <cellStyle name="Uwaga 3" xfId="34300" hidden="1"/>
    <cellStyle name="Uwaga 3" xfId="34297" hidden="1"/>
    <cellStyle name="Uwaga 3" xfId="34287" hidden="1"/>
    <cellStyle name="Uwaga 3" xfId="34285" hidden="1"/>
    <cellStyle name="Uwaga 3" xfId="34282" hidden="1"/>
    <cellStyle name="Uwaga 3" xfId="34272" hidden="1"/>
    <cellStyle name="Uwaga 3" xfId="34270" hidden="1"/>
    <cellStyle name="Uwaga 3" xfId="34266" hidden="1"/>
    <cellStyle name="Uwaga 3" xfId="34257" hidden="1"/>
    <cellStyle name="Uwaga 3" xfId="34254" hidden="1"/>
    <cellStyle name="Uwaga 3" xfId="34250" hidden="1"/>
    <cellStyle name="Uwaga 3" xfId="34242" hidden="1"/>
    <cellStyle name="Uwaga 3" xfId="34240" hidden="1"/>
    <cellStyle name="Uwaga 3" xfId="34236" hidden="1"/>
    <cellStyle name="Uwaga 3" xfId="34227" hidden="1"/>
    <cellStyle name="Uwaga 3" xfId="34225" hidden="1"/>
    <cellStyle name="Uwaga 3" xfId="34222" hidden="1"/>
    <cellStyle name="Uwaga 3" xfId="34212" hidden="1"/>
    <cellStyle name="Uwaga 3" xfId="34210" hidden="1"/>
    <cellStyle name="Uwaga 3" xfId="34205" hidden="1"/>
    <cellStyle name="Uwaga 3" xfId="34197" hidden="1"/>
    <cellStyle name="Uwaga 3" xfId="34195" hidden="1"/>
    <cellStyle name="Uwaga 3" xfId="34190" hidden="1"/>
    <cellStyle name="Uwaga 3" xfId="34182" hidden="1"/>
    <cellStyle name="Uwaga 3" xfId="34180" hidden="1"/>
    <cellStyle name="Uwaga 3" xfId="34175" hidden="1"/>
    <cellStyle name="Uwaga 3" xfId="34167" hidden="1"/>
    <cellStyle name="Uwaga 3" xfId="34165" hidden="1"/>
    <cellStyle name="Uwaga 3" xfId="34161" hidden="1"/>
    <cellStyle name="Uwaga 3" xfId="34152" hidden="1"/>
    <cellStyle name="Uwaga 3" xfId="34149" hidden="1"/>
    <cellStyle name="Uwaga 3" xfId="34144" hidden="1"/>
    <cellStyle name="Uwaga 3" xfId="34137" hidden="1"/>
    <cellStyle name="Uwaga 3" xfId="34133" hidden="1"/>
    <cellStyle name="Uwaga 3" xfId="34128" hidden="1"/>
    <cellStyle name="Uwaga 3" xfId="34122" hidden="1"/>
    <cellStyle name="Uwaga 3" xfId="34118" hidden="1"/>
    <cellStyle name="Uwaga 3" xfId="34113" hidden="1"/>
    <cellStyle name="Uwaga 3" xfId="34107" hidden="1"/>
    <cellStyle name="Uwaga 3" xfId="34104" hidden="1"/>
    <cellStyle name="Uwaga 3" xfId="34100" hidden="1"/>
    <cellStyle name="Uwaga 3" xfId="34091" hidden="1"/>
    <cellStyle name="Uwaga 3" xfId="34086" hidden="1"/>
    <cellStyle name="Uwaga 3" xfId="34081" hidden="1"/>
    <cellStyle name="Uwaga 3" xfId="34076" hidden="1"/>
    <cellStyle name="Uwaga 3" xfId="34071" hidden="1"/>
    <cellStyle name="Uwaga 3" xfId="34066" hidden="1"/>
    <cellStyle name="Uwaga 3" xfId="34061" hidden="1"/>
    <cellStyle name="Uwaga 3" xfId="34056" hidden="1"/>
    <cellStyle name="Uwaga 3" xfId="34051" hidden="1"/>
    <cellStyle name="Uwaga 3" xfId="34047" hidden="1"/>
    <cellStyle name="Uwaga 3" xfId="34042" hidden="1"/>
    <cellStyle name="Uwaga 3" xfId="34037" hidden="1"/>
    <cellStyle name="Uwaga 3" xfId="34032" hidden="1"/>
    <cellStyle name="Uwaga 3" xfId="34028" hidden="1"/>
    <cellStyle name="Uwaga 3" xfId="34024" hidden="1"/>
    <cellStyle name="Uwaga 3" xfId="34017" hidden="1"/>
    <cellStyle name="Uwaga 3" xfId="34013" hidden="1"/>
    <cellStyle name="Uwaga 3" xfId="34008" hidden="1"/>
    <cellStyle name="Uwaga 3" xfId="34002" hidden="1"/>
    <cellStyle name="Uwaga 3" xfId="33998" hidden="1"/>
    <cellStyle name="Uwaga 3" xfId="33993" hidden="1"/>
    <cellStyle name="Uwaga 3" xfId="33987" hidden="1"/>
    <cellStyle name="Uwaga 3" xfId="33983" hidden="1"/>
    <cellStyle name="Uwaga 3" xfId="33979" hidden="1"/>
    <cellStyle name="Uwaga 3" xfId="33972" hidden="1"/>
    <cellStyle name="Uwaga 3" xfId="33968" hidden="1"/>
    <cellStyle name="Uwaga 3" xfId="33964" hidden="1"/>
    <cellStyle name="Uwaga 3" xfId="31500" hidden="1"/>
    <cellStyle name="Uwaga 3" xfId="28652" hidden="1"/>
    <cellStyle name="Uwaga 3" xfId="34859" hidden="1"/>
    <cellStyle name="Uwaga 3" xfId="34860" hidden="1"/>
    <cellStyle name="Uwaga 3" xfId="33953" hidden="1"/>
    <cellStyle name="Uwaga 3" xfId="32938" hidden="1"/>
    <cellStyle name="Uwaga 3" xfId="32976" hidden="1"/>
    <cellStyle name="Uwaga 3" xfId="32940" hidden="1"/>
    <cellStyle name="Uwaga 3" xfId="32950" hidden="1"/>
    <cellStyle name="Uwaga 3" xfId="32918" hidden="1"/>
    <cellStyle name="Uwaga 3" xfId="32030" hidden="1"/>
    <cellStyle name="Uwaga 3" xfId="33901" hidden="1"/>
    <cellStyle name="Uwaga 3" xfId="32022" hidden="1"/>
    <cellStyle name="Uwaga 3" xfId="32930" hidden="1"/>
    <cellStyle name="Uwaga 3" xfId="32970" hidden="1"/>
    <cellStyle name="Uwaga 3" xfId="32037" hidden="1"/>
    <cellStyle name="Uwaga 3" xfId="32915" hidden="1"/>
    <cellStyle name="Uwaga 3" xfId="33898" hidden="1"/>
    <cellStyle name="Uwaga 3" xfId="32959" hidden="1"/>
    <cellStyle name="Uwaga 3" xfId="33906" hidden="1"/>
    <cellStyle name="Uwaga 3" xfId="32963" hidden="1"/>
    <cellStyle name="Uwaga 3" xfId="32967" hidden="1"/>
    <cellStyle name="Uwaga 3" xfId="32036" hidden="1"/>
    <cellStyle name="Uwaga 3" xfId="32028" hidden="1"/>
    <cellStyle name="Uwaga 3" xfId="32024" hidden="1"/>
    <cellStyle name="Uwaga 3" xfId="32020" hidden="1"/>
    <cellStyle name="Uwaga 3" xfId="32031" hidden="1"/>
    <cellStyle name="Uwaga 3" xfId="34906" hidden="1"/>
    <cellStyle name="Uwaga 3" xfId="34909" hidden="1"/>
    <cellStyle name="Uwaga 3" xfId="34912" hidden="1"/>
    <cellStyle name="Uwaga 3" xfId="34915" hidden="1"/>
    <cellStyle name="Uwaga 3" xfId="34918" hidden="1"/>
    <cellStyle name="Uwaga 3" xfId="34921" hidden="1"/>
    <cellStyle name="Uwaga 3" xfId="34923" hidden="1"/>
    <cellStyle name="Uwaga 3" xfId="34926" hidden="1"/>
    <cellStyle name="Uwaga 3" xfId="34929" hidden="1"/>
    <cellStyle name="Uwaga 3" xfId="34931" hidden="1"/>
    <cellStyle name="Uwaga 3" xfId="34932" hidden="1"/>
    <cellStyle name="Uwaga 3" xfId="34934" hidden="1"/>
    <cellStyle name="Uwaga 3" xfId="34941" hidden="1"/>
    <cellStyle name="Uwaga 3" xfId="34944" hidden="1"/>
    <cellStyle name="Uwaga 3" xfId="34947" hidden="1"/>
    <cellStyle name="Uwaga 3" xfId="34951" hidden="1"/>
    <cellStyle name="Uwaga 3" xfId="34954" hidden="1"/>
    <cellStyle name="Uwaga 3" xfId="34957" hidden="1"/>
    <cellStyle name="Uwaga 3" xfId="34959" hidden="1"/>
    <cellStyle name="Uwaga 3" xfId="34962" hidden="1"/>
    <cellStyle name="Uwaga 3" xfId="34965" hidden="1"/>
    <cellStyle name="Uwaga 3" xfId="34967" hidden="1"/>
    <cellStyle name="Uwaga 3" xfId="34968" hidden="1"/>
    <cellStyle name="Uwaga 3" xfId="34971" hidden="1"/>
    <cellStyle name="Uwaga 3" xfId="34978" hidden="1"/>
    <cellStyle name="Uwaga 3" xfId="34981" hidden="1"/>
    <cellStyle name="Uwaga 3" xfId="34984" hidden="1"/>
    <cellStyle name="Uwaga 3" xfId="34988" hidden="1"/>
    <cellStyle name="Uwaga 3" xfId="34991" hidden="1"/>
    <cellStyle name="Uwaga 3" xfId="34993" hidden="1"/>
    <cellStyle name="Uwaga 3" xfId="34996" hidden="1"/>
    <cellStyle name="Uwaga 3" xfId="34999" hidden="1"/>
    <cellStyle name="Uwaga 3" xfId="35002" hidden="1"/>
    <cellStyle name="Uwaga 3" xfId="35003" hidden="1"/>
    <cellStyle name="Uwaga 3" xfId="35004" hidden="1"/>
    <cellStyle name="Uwaga 3" xfId="35006" hidden="1"/>
    <cellStyle name="Uwaga 3" xfId="35012" hidden="1"/>
    <cellStyle name="Uwaga 3" xfId="35013" hidden="1"/>
    <cellStyle name="Uwaga 3" xfId="35015" hidden="1"/>
    <cellStyle name="Uwaga 3" xfId="35021" hidden="1"/>
    <cellStyle name="Uwaga 3" xfId="35023" hidden="1"/>
    <cellStyle name="Uwaga 3" xfId="35026" hidden="1"/>
    <cellStyle name="Uwaga 3" xfId="35030" hidden="1"/>
    <cellStyle name="Uwaga 3" xfId="35031" hidden="1"/>
    <cellStyle name="Uwaga 3" xfId="35033" hidden="1"/>
    <cellStyle name="Uwaga 3" xfId="35039" hidden="1"/>
    <cellStyle name="Uwaga 3" xfId="35040" hidden="1"/>
    <cellStyle name="Uwaga 3" xfId="35041" hidden="1"/>
    <cellStyle name="Uwaga 3" xfId="35049" hidden="1"/>
    <cellStyle name="Uwaga 3" xfId="35052" hidden="1"/>
    <cellStyle name="Uwaga 3" xfId="35055" hidden="1"/>
    <cellStyle name="Uwaga 3" xfId="35058" hidden="1"/>
    <cellStyle name="Uwaga 3" xfId="35061" hidden="1"/>
    <cellStyle name="Uwaga 3" xfId="35064" hidden="1"/>
    <cellStyle name="Uwaga 3" xfId="35067" hidden="1"/>
    <cellStyle name="Uwaga 3" xfId="35070" hidden="1"/>
    <cellStyle name="Uwaga 3" xfId="35073" hidden="1"/>
    <cellStyle name="Uwaga 3" xfId="35075" hidden="1"/>
    <cellStyle name="Uwaga 3" xfId="35076" hidden="1"/>
    <cellStyle name="Uwaga 3" xfId="35078" hidden="1"/>
    <cellStyle name="Uwaga 3" xfId="35085" hidden="1"/>
    <cellStyle name="Uwaga 3" xfId="35088" hidden="1"/>
    <cellStyle name="Uwaga 3" xfId="35091" hidden="1"/>
    <cellStyle name="Uwaga 3" xfId="35094" hidden="1"/>
    <cellStyle name="Uwaga 3" xfId="35097" hidden="1"/>
    <cellStyle name="Uwaga 3" xfId="35100" hidden="1"/>
    <cellStyle name="Uwaga 3" xfId="35103" hidden="1"/>
    <cellStyle name="Uwaga 3" xfId="35105" hidden="1"/>
    <cellStyle name="Uwaga 3" xfId="35108" hidden="1"/>
    <cellStyle name="Uwaga 3" xfId="35111" hidden="1"/>
    <cellStyle name="Uwaga 3" xfId="35112" hidden="1"/>
    <cellStyle name="Uwaga 3" xfId="35113" hidden="1"/>
    <cellStyle name="Uwaga 3" xfId="35120" hidden="1"/>
    <cellStyle name="Uwaga 3" xfId="35121" hidden="1"/>
    <cellStyle name="Uwaga 3" xfId="35123" hidden="1"/>
    <cellStyle name="Uwaga 3" xfId="35129" hidden="1"/>
    <cellStyle name="Uwaga 3" xfId="35130" hidden="1"/>
    <cellStyle name="Uwaga 3" xfId="35132" hidden="1"/>
    <cellStyle name="Uwaga 3" xfId="35138" hidden="1"/>
    <cellStyle name="Uwaga 3" xfId="35139" hidden="1"/>
    <cellStyle name="Uwaga 3" xfId="35141" hidden="1"/>
    <cellStyle name="Uwaga 3" xfId="35147" hidden="1"/>
    <cellStyle name="Uwaga 3" xfId="35148" hidden="1"/>
    <cellStyle name="Uwaga 3" xfId="35149" hidden="1"/>
    <cellStyle name="Uwaga 3" xfId="35157" hidden="1"/>
    <cellStyle name="Uwaga 3" xfId="35159" hidden="1"/>
    <cellStyle name="Uwaga 3" xfId="35162" hidden="1"/>
    <cellStyle name="Uwaga 3" xfId="35166" hidden="1"/>
    <cellStyle name="Uwaga 3" xfId="35169" hidden="1"/>
    <cellStyle name="Uwaga 3" xfId="35172" hidden="1"/>
    <cellStyle name="Uwaga 3" xfId="35175" hidden="1"/>
    <cellStyle name="Uwaga 3" xfId="35177" hidden="1"/>
    <cellStyle name="Uwaga 3" xfId="35180" hidden="1"/>
    <cellStyle name="Uwaga 3" xfId="35183" hidden="1"/>
    <cellStyle name="Uwaga 3" xfId="35184" hidden="1"/>
    <cellStyle name="Uwaga 3" xfId="35185" hidden="1"/>
    <cellStyle name="Uwaga 3" xfId="35192" hidden="1"/>
    <cellStyle name="Uwaga 3" xfId="35194" hidden="1"/>
    <cellStyle name="Uwaga 3" xfId="35196" hidden="1"/>
    <cellStyle name="Uwaga 3" xfId="35201" hidden="1"/>
    <cellStyle name="Uwaga 3" xfId="35203" hidden="1"/>
    <cellStyle name="Uwaga 3" xfId="35205" hidden="1"/>
    <cellStyle name="Uwaga 3" xfId="35210" hidden="1"/>
    <cellStyle name="Uwaga 3" xfId="35212" hidden="1"/>
    <cellStyle name="Uwaga 3" xfId="35214" hidden="1"/>
    <cellStyle name="Uwaga 3" xfId="35219" hidden="1"/>
    <cellStyle name="Uwaga 3" xfId="35220" hidden="1"/>
    <cellStyle name="Uwaga 3" xfId="35221" hidden="1"/>
    <cellStyle name="Uwaga 3" xfId="35228" hidden="1"/>
    <cellStyle name="Uwaga 3" xfId="35230" hidden="1"/>
    <cellStyle name="Uwaga 3" xfId="35232" hidden="1"/>
    <cellStyle name="Uwaga 3" xfId="35237" hidden="1"/>
    <cellStyle name="Uwaga 3" xfId="35239" hidden="1"/>
    <cellStyle name="Uwaga 3" xfId="35241" hidden="1"/>
    <cellStyle name="Uwaga 3" xfId="35246" hidden="1"/>
    <cellStyle name="Uwaga 3" xfId="35248" hidden="1"/>
    <cellStyle name="Uwaga 3" xfId="35249" hidden="1"/>
    <cellStyle name="Uwaga 3" xfId="35255" hidden="1"/>
    <cellStyle name="Uwaga 3" xfId="35256" hidden="1"/>
    <cellStyle name="Uwaga 3" xfId="35257" hidden="1"/>
    <cellStyle name="Uwaga 3" xfId="35264" hidden="1"/>
    <cellStyle name="Uwaga 3" xfId="35266" hidden="1"/>
    <cellStyle name="Uwaga 3" xfId="35268" hidden="1"/>
    <cellStyle name="Uwaga 3" xfId="35273" hidden="1"/>
    <cellStyle name="Uwaga 3" xfId="35275" hidden="1"/>
    <cellStyle name="Uwaga 3" xfId="35277" hidden="1"/>
    <cellStyle name="Uwaga 3" xfId="35282" hidden="1"/>
    <cellStyle name="Uwaga 3" xfId="35284" hidden="1"/>
    <cellStyle name="Uwaga 3" xfId="35286" hidden="1"/>
    <cellStyle name="Uwaga 3" xfId="35291" hidden="1"/>
    <cellStyle name="Uwaga 3" xfId="35292" hidden="1"/>
    <cellStyle name="Uwaga 3" xfId="35294" hidden="1"/>
    <cellStyle name="Uwaga 3" xfId="35300" hidden="1"/>
    <cellStyle name="Uwaga 3" xfId="35301" hidden="1"/>
    <cellStyle name="Uwaga 3" xfId="35302" hidden="1"/>
    <cellStyle name="Uwaga 3" xfId="35309" hidden="1"/>
    <cellStyle name="Uwaga 3" xfId="35310" hidden="1"/>
    <cellStyle name="Uwaga 3" xfId="35311" hidden="1"/>
    <cellStyle name="Uwaga 3" xfId="35318" hidden="1"/>
    <cellStyle name="Uwaga 3" xfId="35319" hidden="1"/>
    <cellStyle name="Uwaga 3" xfId="35320" hidden="1"/>
    <cellStyle name="Uwaga 3" xfId="35327" hidden="1"/>
    <cellStyle name="Uwaga 3" xfId="35328" hidden="1"/>
    <cellStyle name="Uwaga 3" xfId="35329" hidden="1"/>
    <cellStyle name="Uwaga 3" xfId="35336" hidden="1"/>
    <cellStyle name="Uwaga 3" xfId="35337" hidden="1"/>
    <cellStyle name="Uwaga 3" xfId="35338" hidden="1"/>
    <cellStyle name="Uwaga 3" xfId="35388" hidden="1"/>
    <cellStyle name="Uwaga 3" xfId="35389" hidden="1"/>
    <cellStyle name="Uwaga 3" xfId="35391" hidden="1"/>
    <cellStyle name="Uwaga 3" xfId="35403" hidden="1"/>
    <cellStyle name="Uwaga 3" xfId="35404" hidden="1"/>
    <cellStyle name="Uwaga 3" xfId="35409" hidden="1"/>
    <cellStyle name="Uwaga 3" xfId="35418" hidden="1"/>
    <cellStyle name="Uwaga 3" xfId="35419" hidden="1"/>
    <cellStyle name="Uwaga 3" xfId="35424" hidden="1"/>
    <cellStyle name="Uwaga 3" xfId="35433" hidden="1"/>
    <cellStyle name="Uwaga 3" xfId="35434" hidden="1"/>
    <cellStyle name="Uwaga 3" xfId="35435" hidden="1"/>
    <cellStyle name="Uwaga 3" xfId="35448" hidden="1"/>
    <cellStyle name="Uwaga 3" xfId="35453" hidden="1"/>
    <cellStyle name="Uwaga 3" xfId="35458" hidden="1"/>
    <cellStyle name="Uwaga 3" xfId="35468" hidden="1"/>
    <cellStyle name="Uwaga 3" xfId="35473" hidden="1"/>
    <cellStyle name="Uwaga 3" xfId="35477" hidden="1"/>
    <cellStyle name="Uwaga 3" xfId="35484" hidden="1"/>
    <cellStyle name="Uwaga 3" xfId="35489" hidden="1"/>
    <cellStyle name="Uwaga 3" xfId="35492" hidden="1"/>
    <cellStyle name="Uwaga 3" xfId="35498" hidden="1"/>
    <cellStyle name="Uwaga 3" xfId="35503" hidden="1"/>
    <cellStyle name="Uwaga 3" xfId="35507" hidden="1"/>
    <cellStyle name="Uwaga 3" xfId="35508" hidden="1"/>
    <cellStyle name="Uwaga 3" xfId="35509" hidden="1"/>
    <cellStyle name="Uwaga 3" xfId="35513" hidden="1"/>
    <cellStyle name="Uwaga 3" xfId="35525" hidden="1"/>
    <cellStyle name="Uwaga 3" xfId="35530" hidden="1"/>
    <cellStyle name="Uwaga 3" xfId="35535" hidden="1"/>
    <cellStyle name="Uwaga 3" xfId="35540" hidden="1"/>
    <cellStyle name="Uwaga 3" xfId="35545" hidden="1"/>
    <cellStyle name="Uwaga 3" xfId="35550" hidden="1"/>
    <cellStyle name="Uwaga 3" xfId="35554" hidden="1"/>
    <cellStyle name="Uwaga 3" xfId="35558" hidden="1"/>
    <cellStyle name="Uwaga 3" xfId="35563" hidden="1"/>
    <cellStyle name="Uwaga 3" xfId="35568" hidden="1"/>
    <cellStyle name="Uwaga 3" xfId="35569" hidden="1"/>
    <cellStyle name="Uwaga 3" xfId="35571" hidden="1"/>
    <cellStyle name="Uwaga 3" xfId="35584" hidden="1"/>
    <cellStyle name="Uwaga 3" xfId="35588" hidden="1"/>
    <cellStyle name="Uwaga 3" xfId="35593" hidden="1"/>
    <cellStyle name="Uwaga 3" xfId="35600" hidden="1"/>
    <cellStyle name="Uwaga 3" xfId="35604" hidden="1"/>
    <cellStyle name="Uwaga 3" xfId="35609" hidden="1"/>
    <cellStyle name="Uwaga 3" xfId="35614" hidden="1"/>
    <cellStyle name="Uwaga 3" xfId="35617" hidden="1"/>
    <cellStyle name="Uwaga 3" xfId="35622" hidden="1"/>
    <cellStyle name="Uwaga 3" xfId="35628" hidden="1"/>
    <cellStyle name="Uwaga 3" xfId="35629" hidden="1"/>
    <cellStyle name="Uwaga 3" xfId="35632" hidden="1"/>
    <cellStyle name="Uwaga 3" xfId="35645" hidden="1"/>
    <cellStyle name="Uwaga 3" xfId="35649" hidden="1"/>
    <cellStyle name="Uwaga 3" xfId="35654" hidden="1"/>
    <cellStyle name="Uwaga 3" xfId="35661" hidden="1"/>
    <cellStyle name="Uwaga 3" xfId="35666" hidden="1"/>
    <cellStyle name="Uwaga 3" xfId="35670" hidden="1"/>
    <cellStyle name="Uwaga 3" xfId="35675" hidden="1"/>
    <cellStyle name="Uwaga 3" xfId="35679" hidden="1"/>
    <cellStyle name="Uwaga 3" xfId="35684" hidden="1"/>
    <cellStyle name="Uwaga 3" xfId="35688" hidden="1"/>
    <cellStyle name="Uwaga 3" xfId="35689" hidden="1"/>
    <cellStyle name="Uwaga 3" xfId="35691" hidden="1"/>
    <cellStyle name="Uwaga 3" xfId="35703" hidden="1"/>
    <cellStyle name="Uwaga 3" xfId="35704" hidden="1"/>
    <cellStyle name="Uwaga 3" xfId="35706" hidden="1"/>
    <cellStyle name="Uwaga 3" xfId="35718" hidden="1"/>
    <cellStyle name="Uwaga 3" xfId="35720" hidden="1"/>
    <cellStyle name="Uwaga 3" xfId="35723" hidden="1"/>
    <cellStyle name="Uwaga 3" xfId="35733" hidden="1"/>
    <cellStyle name="Uwaga 3" xfId="35734" hidden="1"/>
    <cellStyle name="Uwaga 3" xfId="35736" hidden="1"/>
    <cellStyle name="Uwaga 3" xfId="35748" hidden="1"/>
    <cellStyle name="Uwaga 3" xfId="35749" hidden="1"/>
    <cellStyle name="Uwaga 3" xfId="35750" hidden="1"/>
    <cellStyle name="Uwaga 3" xfId="35764" hidden="1"/>
    <cellStyle name="Uwaga 3" xfId="35767" hidden="1"/>
    <cellStyle name="Uwaga 3" xfId="35771" hidden="1"/>
    <cellStyle name="Uwaga 3" xfId="35779" hidden="1"/>
    <cellStyle name="Uwaga 3" xfId="35782" hidden="1"/>
    <cellStyle name="Uwaga 3" xfId="35786" hidden="1"/>
    <cellStyle name="Uwaga 3" xfId="35794" hidden="1"/>
    <cellStyle name="Uwaga 3" xfId="35797" hidden="1"/>
    <cellStyle name="Uwaga 3" xfId="35801" hidden="1"/>
    <cellStyle name="Uwaga 3" xfId="35808" hidden="1"/>
    <cellStyle name="Uwaga 3" xfId="35809" hidden="1"/>
    <cellStyle name="Uwaga 3" xfId="35811" hidden="1"/>
    <cellStyle name="Uwaga 3" xfId="35824" hidden="1"/>
    <cellStyle name="Uwaga 3" xfId="35827" hidden="1"/>
    <cellStyle name="Uwaga 3" xfId="35830" hidden="1"/>
    <cellStyle name="Uwaga 3" xfId="35839" hidden="1"/>
    <cellStyle name="Uwaga 3" xfId="35842" hidden="1"/>
    <cellStyle name="Uwaga 3" xfId="35846" hidden="1"/>
    <cellStyle name="Uwaga 3" xfId="35854" hidden="1"/>
    <cellStyle name="Uwaga 3" xfId="35856" hidden="1"/>
    <cellStyle name="Uwaga 3" xfId="35859" hidden="1"/>
    <cellStyle name="Uwaga 3" xfId="35868" hidden="1"/>
    <cellStyle name="Uwaga 3" xfId="35869" hidden="1"/>
    <cellStyle name="Uwaga 3" xfId="35870" hidden="1"/>
    <cellStyle name="Uwaga 3" xfId="35883" hidden="1"/>
    <cellStyle name="Uwaga 3" xfId="35884" hidden="1"/>
    <cellStyle name="Uwaga 3" xfId="35886" hidden="1"/>
    <cellStyle name="Uwaga 3" xfId="35898" hidden="1"/>
    <cellStyle name="Uwaga 3" xfId="35899" hidden="1"/>
    <cellStyle name="Uwaga 3" xfId="35901" hidden="1"/>
    <cellStyle name="Uwaga 3" xfId="35913" hidden="1"/>
    <cellStyle name="Uwaga 3" xfId="35914" hidden="1"/>
    <cellStyle name="Uwaga 3" xfId="35916" hidden="1"/>
    <cellStyle name="Uwaga 3" xfId="35928" hidden="1"/>
    <cellStyle name="Uwaga 3" xfId="35929" hidden="1"/>
    <cellStyle name="Uwaga 3" xfId="35930" hidden="1"/>
    <cellStyle name="Uwaga 3" xfId="35944" hidden="1"/>
    <cellStyle name="Uwaga 3" xfId="35946" hidden="1"/>
    <cellStyle name="Uwaga 3" xfId="35949" hidden="1"/>
    <cellStyle name="Uwaga 3" xfId="35959" hidden="1"/>
    <cellStyle name="Uwaga 3" xfId="35962" hidden="1"/>
    <cellStyle name="Uwaga 3" xfId="35965" hidden="1"/>
    <cellStyle name="Uwaga 3" xfId="35974" hidden="1"/>
    <cellStyle name="Uwaga 3" xfId="35976" hidden="1"/>
    <cellStyle name="Uwaga 3" xfId="35979" hidden="1"/>
    <cellStyle name="Uwaga 3" xfId="35988" hidden="1"/>
    <cellStyle name="Uwaga 3" xfId="35989" hidden="1"/>
    <cellStyle name="Uwaga 3" xfId="35990" hidden="1"/>
    <cellStyle name="Uwaga 3" xfId="36003" hidden="1"/>
    <cellStyle name="Uwaga 3" xfId="36005" hidden="1"/>
    <cellStyle name="Uwaga 3" xfId="36007" hidden="1"/>
    <cellStyle name="Uwaga 3" xfId="36018" hidden="1"/>
    <cellStyle name="Uwaga 3" xfId="36020" hidden="1"/>
    <cellStyle name="Uwaga 3" xfId="36022" hidden="1"/>
    <cellStyle name="Uwaga 3" xfId="36033" hidden="1"/>
    <cellStyle name="Uwaga 3" xfId="36035" hidden="1"/>
    <cellStyle name="Uwaga 3" xfId="36037" hidden="1"/>
    <cellStyle name="Uwaga 3" xfId="36048" hidden="1"/>
    <cellStyle name="Uwaga 3" xfId="36049" hidden="1"/>
    <cellStyle name="Uwaga 3" xfId="36050" hidden="1"/>
    <cellStyle name="Uwaga 3" xfId="36063" hidden="1"/>
    <cellStyle name="Uwaga 3" xfId="36065" hidden="1"/>
    <cellStyle name="Uwaga 3" xfId="36067" hidden="1"/>
    <cellStyle name="Uwaga 3" xfId="36078" hidden="1"/>
    <cellStyle name="Uwaga 3" xfId="36080" hidden="1"/>
    <cellStyle name="Uwaga 3" xfId="36082" hidden="1"/>
    <cellStyle name="Uwaga 3" xfId="36093" hidden="1"/>
    <cellStyle name="Uwaga 3" xfId="36095" hidden="1"/>
    <cellStyle name="Uwaga 3" xfId="36096" hidden="1"/>
    <cellStyle name="Uwaga 3" xfId="36108" hidden="1"/>
    <cellStyle name="Uwaga 3" xfId="36109" hidden="1"/>
    <cellStyle name="Uwaga 3" xfId="36110" hidden="1"/>
    <cellStyle name="Uwaga 3" xfId="36123" hidden="1"/>
    <cellStyle name="Uwaga 3" xfId="36125" hidden="1"/>
    <cellStyle name="Uwaga 3" xfId="36127" hidden="1"/>
    <cellStyle name="Uwaga 3" xfId="36138" hidden="1"/>
    <cellStyle name="Uwaga 3" xfId="36140" hidden="1"/>
    <cellStyle name="Uwaga 3" xfId="36142" hidden="1"/>
    <cellStyle name="Uwaga 3" xfId="36153" hidden="1"/>
    <cellStyle name="Uwaga 3" xfId="36155" hidden="1"/>
    <cellStyle name="Uwaga 3" xfId="36157" hidden="1"/>
    <cellStyle name="Uwaga 3" xfId="36168" hidden="1"/>
    <cellStyle name="Uwaga 3" xfId="36169" hidden="1"/>
    <cellStyle name="Uwaga 3" xfId="36171" hidden="1"/>
    <cellStyle name="Uwaga 3" xfId="36182" hidden="1"/>
    <cellStyle name="Uwaga 3" xfId="36184" hidden="1"/>
    <cellStyle name="Uwaga 3" xfId="36185" hidden="1"/>
    <cellStyle name="Uwaga 3" xfId="36194" hidden="1"/>
    <cellStyle name="Uwaga 3" xfId="36197" hidden="1"/>
    <cellStyle name="Uwaga 3" xfId="36199" hidden="1"/>
    <cellStyle name="Uwaga 3" xfId="36210" hidden="1"/>
    <cellStyle name="Uwaga 3" xfId="36212" hidden="1"/>
    <cellStyle name="Uwaga 3" xfId="36214" hidden="1"/>
    <cellStyle name="Uwaga 3" xfId="36226" hidden="1"/>
    <cellStyle name="Uwaga 3" xfId="36228" hidden="1"/>
    <cellStyle name="Uwaga 3" xfId="36230" hidden="1"/>
    <cellStyle name="Uwaga 3" xfId="36238" hidden="1"/>
    <cellStyle name="Uwaga 3" xfId="36240" hidden="1"/>
    <cellStyle name="Uwaga 3" xfId="36243" hidden="1"/>
    <cellStyle name="Uwaga 3" xfId="36233" hidden="1"/>
    <cellStyle name="Uwaga 3" xfId="36232" hidden="1"/>
    <cellStyle name="Uwaga 3" xfId="36231" hidden="1"/>
    <cellStyle name="Uwaga 3" xfId="36218" hidden="1"/>
    <cellStyle name="Uwaga 3" xfId="36217" hidden="1"/>
    <cellStyle name="Uwaga 3" xfId="36216" hidden="1"/>
    <cellStyle name="Uwaga 3" xfId="36203" hidden="1"/>
    <cellStyle name="Uwaga 3" xfId="36202" hidden="1"/>
    <cellStyle name="Uwaga 3" xfId="36201" hidden="1"/>
    <cellStyle name="Uwaga 3" xfId="36188" hidden="1"/>
    <cellStyle name="Uwaga 3" xfId="36187" hidden="1"/>
    <cellStyle name="Uwaga 3" xfId="36186" hidden="1"/>
    <cellStyle name="Uwaga 3" xfId="36173" hidden="1"/>
    <cellStyle name="Uwaga 3" xfId="36172" hidden="1"/>
    <cellStyle name="Uwaga 3" xfId="36170" hidden="1"/>
    <cellStyle name="Uwaga 3" xfId="36159" hidden="1"/>
    <cellStyle name="Uwaga 3" xfId="36156" hidden="1"/>
    <cellStyle name="Uwaga 3" xfId="36154" hidden="1"/>
    <cellStyle name="Uwaga 3" xfId="36144" hidden="1"/>
    <cellStyle name="Uwaga 3" xfId="36141" hidden="1"/>
    <cellStyle name="Uwaga 3" xfId="36139" hidden="1"/>
    <cellStyle name="Uwaga 3" xfId="36129" hidden="1"/>
    <cellStyle name="Uwaga 3" xfId="36126" hidden="1"/>
    <cellStyle name="Uwaga 3" xfId="36124" hidden="1"/>
    <cellStyle name="Uwaga 3" xfId="36114" hidden="1"/>
    <cellStyle name="Uwaga 3" xfId="36112" hidden="1"/>
    <cellStyle name="Uwaga 3" xfId="36111" hidden="1"/>
    <cellStyle name="Uwaga 3" xfId="36099" hidden="1"/>
    <cellStyle name="Uwaga 3" xfId="36097" hidden="1"/>
    <cellStyle name="Uwaga 3" xfId="36094" hidden="1"/>
    <cellStyle name="Uwaga 3" xfId="36084" hidden="1"/>
    <cellStyle name="Uwaga 3" xfId="36081" hidden="1"/>
    <cellStyle name="Uwaga 3" xfId="36079" hidden="1"/>
    <cellStyle name="Uwaga 3" xfId="36069" hidden="1"/>
    <cellStyle name="Uwaga 3" xfId="36066" hidden="1"/>
    <cellStyle name="Uwaga 3" xfId="36064" hidden="1"/>
    <cellStyle name="Uwaga 3" xfId="36054" hidden="1"/>
    <cellStyle name="Uwaga 3" xfId="36052" hidden="1"/>
    <cellStyle name="Uwaga 3" xfId="36051" hidden="1"/>
    <cellStyle name="Uwaga 3" xfId="36039" hidden="1"/>
    <cellStyle name="Uwaga 3" xfId="36036" hidden="1"/>
    <cellStyle name="Uwaga 3" xfId="36034" hidden="1"/>
    <cellStyle name="Uwaga 3" xfId="36024" hidden="1"/>
    <cellStyle name="Uwaga 3" xfId="36021" hidden="1"/>
    <cellStyle name="Uwaga 3" xfId="36019" hidden="1"/>
    <cellStyle name="Uwaga 3" xfId="36009" hidden="1"/>
    <cellStyle name="Uwaga 3" xfId="36006" hidden="1"/>
    <cellStyle name="Uwaga 3" xfId="36004" hidden="1"/>
    <cellStyle name="Uwaga 3" xfId="35994" hidden="1"/>
    <cellStyle name="Uwaga 3" xfId="35992" hidden="1"/>
    <cellStyle name="Uwaga 3" xfId="35991" hidden="1"/>
    <cellStyle name="Uwaga 3" xfId="35978" hidden="1"/>
    <cellStyle name="Uwaga 3" xfId="35975" hidden="1"/>
    <cellStyle name="Uwaga 3" xfId="35973" hidden="1"/>
    <cellStyle name="Uwaga 3" xfId="35963" hidden="1"/>
    <cellStyle name="Uwaga 3" xfId="35960" hidden="1"/>
    <cellStyle name="Uwaga 3" xfId="35958" hidden="1"/>
    <cellStyle name="Uwaga 3" xfId="35948" hidden="1"/>
    <cellStyle name="Uwaga 3" xfId="35945" hidden="1"/>
    <cellStyle name="Uwaga 3" xfId="35943" hidden="1"/>
    <cellStyle name="Uwaga 3" xfId="35934" hidden="1"/>
    <cellStyle name="Uwaga 3" xfId="35932" hidden="1"/>
    <cellStyle name="Uwaga 3" xfId="35931" hidden="1"/>
    <cellStyle name="Uwaga 3" xfId="35919" hidden="1"/>
    <cellStyle name="Uwaga 3" xfId="35917" hidden="1"/>
    <cellStyle name="Uwaga 3" xfId="35915" hidden="1"/>
    <cellStyle name="Uwaga 3" xfId="35904" hidden="1"/>
    <cellStyle name="Uwaga 3" xfId="35902" hidden="1"/>
    <cellStyle name="Uwaga 3" xfId="35900" hidden="1"/>
    <cellStyle name="Uwaga 3" xfId="35889" hidden="1"/>
    <cellStyle name="Uwaga 3" xfId="35887" hidden="1"/>
    <cellStyle name="Uwaga 3" xfId="35885" hidden="1"/>
    <cellStyle name="Uwaga 3" xfId="35874" hidden="1"/>
    <cellStyle name="Uwaga 3" xfId="35872" hidden="1"/>
    <cellStyle name="Uwaga 3" xfId="35871" hidden="1"/>
    <cellStyle name="Uwaga 3" xfId="35858" hidden="1"/>
    <cellStyle name="Uwaga 3" xfId="35855" hidden="1"/>
    <cellStyle name="Uwaga 3" xfId="35853" hidden="1"/>
    <cellStyle name="Uwaga 3" xfId="35843" hidden="1"/>
    <cellStyle name="Uwaga 3" xfId="35840" hidden="1"/>
    <cellStyle name="Uwaga 3" xfId="35838" hidden="1"/>
    <cellStyle name="Uwaga 3" xfId="35828" hidden="1"/>
    <cellStyle name="Uwaga 3" xfId="35825" hidden="1"/>
    <cellStyle name="Uwaga 3" xfId="35823" hidden="1"/>
    <cellStyle name="Uwaga 3" xfId="35814" hidden="1"/>
    <cellStyle name="Uwaga 3" xfId="35812" hidden="1"/>
    <cellStyle name="Uwaga 3" xfId="35810" hidden="1"/>
    <cellStyle name="Uwaga 3" xfId="35798" hidden="1"/>
    <cellStyle name="Uwaga 3" xfId="35795" hidden="1"/>
    <cellStyle name="Uwaga 3" xfId="35793" hidden="1"/>
    <cellStyle name="Uwaga 3" xfId="35783" hidden="1"/>
    <cellStyle name="Uwaga 3" xfId="35780" hidden="1"/>
    <cellStyle name="Uwaga 3" xfId="35778" hidden="1"/>
    <cellStyle name="Uwaga 3" xfId="35768" hidden="1"/>
    <cellStyle name="Uwaga 3" xfId="35765" hidden="1"/>
    <cellStyle name="Uwaga 3" xfId="35763" hidden="1"/>
    <cellStyle name="Uwaga 3" xfId="35756" hidden="1"/>
    <cellStyle name="Uwaga 3" xfId="35753" hidden="1"/>
    <cellStyle name="Uwaga 3" xfId="35751" hidden="1"/>
    <cellStyle name="Uwaga 3" xfId="35741" hidden="1"/>
    <cellStyle name="Uwaga 3" xfId="35738" hidden="1"/>
    <cellStyle name="Uwaga 3" xfId="35735" hidden="1"/>
    <cellStyle name="Uwaga 3" xfId="35726" hidden="1"/>
    <cellStyle name="Uwaga 3" xfId="35722" hidden="1"/>
    <cellStyle name="Uwaga 3" xfId="35719" hidden="1"/>
    <cellStyle name="Uwaga 3" xfId="35711" hidden="1"/>
    <cellStyle name="Uwaga 3" xfId="35708" hidden="1"/>
    <cellStyle name="Uwaga 3" xfId="35705" hidden="1"/>
    <cellStyle name="Uwaga 3" xfId="35696" hidden="1"/>
    <cellStyle name="Uwaga 3" xfId="35693" hidden="1"/>
    <cellStyle name="Uwaga 3" xfId="35690" hidden="1"/>
    <cellStyle name="Uwaga 3" xfId="35680" hidden="1"/>
    <cellStyle name="Uwaga 3" xfId="35676" hidden="1"/>
    <cellStyle name="Uwaga 3" xfId="35673" hidden="1"/>
    <cellStyle name="Uwaga 3" xfId="35664" hidden="1"/>
    <cellStyle name="Uwaga 3" xfId="35660" hidden="1"/>
    <cellStyle name="Uwaga 3" xfId="35658" hidden="1"/>
    <cellStyle name="Uwaga 3" xfId="35650" hidden="1"/>
    <cellStyle name="Uwaga 3" xfId="35646" hidden="1"/>
    <cellStyle name="Uwaga 3" xfId="35643" hidden="1"/>
    <cellStyle name="Uwaga 3" xfId="35636" hidden="1"/>
    <cellStyle name="Uwaga 3" xfId="35633" hidden="1"/>
    <cellStyle name="Uwaga 3" xfId="35630" hidden="1"/>
    <cellStyle name="Uwaga 3" xfId="35621" hidden="1"/>
    <cellStyle name="Uwaga 3" xfId="35616" hidden="1"/>
    <cellStyle name="Uwaga 3" xfId="35613" hidden="1"/>
    <cellStyle name="Uwaga 3" xfId="35606" hidden="1"/>
    <cellStyle name="Uwaga 3" xfId="35601" hidden="1"/>
    <cellStyle name="Uwaga 3" xfId="35598" hidden="1"/>
    <cellStyle name="Uwaga 3" xfId="35591" hidden="1"/>
    <cellStyle name="Uwaga 3" xfId="35586" hidden="1"/>
    <cellStyle name="Uwaga 3" xfId="35583" hidden="1"/>
    <cellStyle name="Uwaga 3" xfId="35577" hidden="1"/>
    <cellStyle name="Uwaga 3" xfId="35573" hidden="1"/>
    <cellStyle name="Uwaga 3" xfId="35570" hidden="1"/>
    <cellStyle name="Uwaga 3" xfId="35562" hidden="1"/>
    <cellStyle name="Uwaga 3" xfId="35557" hidden="1"/>
    <cellStyle name="Uwaga 3" xfId="35553" hidden="1"/>
    <cellStyle name="Uwaga 3" xfId="35547" hidden="1"/>
    <cellStyle name="Uwaga 3" xfId="35542" hidden="1"/>
    <cellStyle name="Uwaga 3" xfId="35538" hidden="1"/>
    <cellStyle name="Uwaga 3" xfId="35532" hidden="1"/>
    <cellStyle name="Uwaga 3" xfId="35527" hidden="1"/>
    <cellStyle name="Uwaga 3" xfId="35523" hidden="1"/>
    <cellStyle name="Uwaga 3" xfId="35518" hidden="1"/>
    <cellStyle name="Uwaga 3" xfId="35514" hidden="1"/>
    <cellStyle name="Uwaga 3" xfId="35510" hidden="1"/>
    <cellStyle name="Uwaga 3" xfId="35502" hidden="1"/>
    <cellStyle name="Uwaga 3" xfId="35497" hidden="1"/>
    <cellStyle name="Uwaga 3" xfId="35493" hidden="1"/>
    <cellStyle name="Uwaga 3" xfId="35487" hidden="1"/>
    <cellStyle name="Uwaga 3" xfId="35482" hidden="1"/>
    <cellStyle name="Uwaga 3" xfId="35478" hidden="1"/>
    <cellStyle name="Uwaga 3" xfId="35472" hidden="1"/>
    <cellStyle name="Uwaga 3" xfId="35467"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0" hidden="1"/>
    <cellStyle name="Uwaga 3" xfId="35384" hidden="1"/>
    <cellStyle name="Uwaga 3" xfId="35380" hidden="1"/>
    <cellStyle name="Uwaga 3" xfId="35376" hidden="1"/>
    <cellStyle name="Uwaga 3" xfId="36236" hidden="1"/>
    <cellStyle name="Uwaga 3" xfId="36235" hidden="1"/>
    <cellStyle name="Uwaga 3" xfId="36234" hidden="1"/>
    <cellStyle name="Uwaga 3" xfId="36221" hidden="1"/>
    <cellStyle name="Uwaga 3" xfId="36220" hidden="1"/>
    <cellStyle name="Uwaga 3" xfId="36219" hidden="1"/>
    <cellStyle name="Uwaga 3" xfId="36206" hidden="1"/>
    <cellStyle name="Uwaga 3" xfId="36205" hidden="1"/>
    <cellStyle name="Uwaga 3" xfId="36204" hidden="1"/>
    <cellStyle name="Uwaga 3" xfId="36191" hidden="1"/>
    <cellStyle name="Uwaga 3" xfId="36190" hidden="1"/>
    <cellStyle name="Uwaga 3" xfId="36189" hidden="1"/>
    <cellStyle name="Uwaga 3" xfId="36176" hidden="1"/>
    <cellStyle name="Uwaga 3" xfId="36175" hidden="1"/>
    <cellStyle name="Uwaga 3" xfId="36174" hidden="1"/>
    <cellStyle name="Uwaga 3" xfId="36162" hidden="1"/>
    <cellStyle name="Uwaga 3" xfId="36160" hidden="1"/>
    <cellStyle name="Uwaga 3" xfId="36158" hidden="1"/>
    <cellStyle name="Uwaga 3" xfId="36147" hidden="1"/>
    <cellStyle name="Uwaga 3" xfId="36145" hidden="1"/>
    <cellStyle name="Uwaga 3" xfId="36143" hidden="1"/>
    <cellStyle name="Uwaga 3" xfId="36132" hidden="1"/>
    <cellStyle name="Uwaga 3" xfId="36130" hidden="1"/>
    <cellStyle name="Uwaga 3" xfId="36128" hidden="1"/>
    <cellStyle name="Uwaga 3" xfId="36117" hidden="1"/>
    <cellStyle name="Uwaga 3" xfId="36115" hidden="1"/>
    <cellStyle name="Uwaga 3" xfId="36113" hidden="1"/>
    <cellStyle name="Uwaga 3" xfId="36102" hidden="1"/>
    <cellStyle name="Uwaga 3" xfId="36100" hidden="1"/>
    <cellStyle name="Uwaga 3" xfId="36098" hidden="1"/>
    <cellStyle name="Uwaga 3" xfId="36087" hidden="1"/>
    <cellStyle name="Uwaga 3" xfId="36085" hidden="1"/>
    <cellStyle name="Uwaga 3" xfId="36083" hidden="1"/>
    <cellStyle name="Uwaga 3" xfId="36072" hidden="1"/>
    <cellStyle name="Uwaga 3" xfId="36070" hidden="1"/>
    <cellStyle name="Uwaga 3" xfId="36068" hidden="1"/>
    <cellStyle name="Uwaga 3" xfId="36057" hidden="1"/>
    <cellStyle name="Uwaga 3" xfId="36055" hidden="1"/>
    <cellStyle name="Uwaga 3" xfId="36053" hidden="1"/>
    <cellStyle name="Uwaga 3" xfId="36042" hidden="1"/>
    <cellStyle name="Uwaga 3" xfId="36040" hidden="1"/>
    <cellStyle name="Uwaga 3" xfId="36038" hidden="1"/>
    <cellStyle name="Uwaga 3" xfId="36027" hidden="1"/>
    <cellStyle name="Uwaga 3" xfId="36025" hidden="1"/>
    <cellStyle name="Uwaga 3" xfId="36023" hidden="1"/>
    <cellStyle name="Uwaga 3" xfId="36012" hidden="1"/>
    <cellStyle name="Uwaga 3" xfId="36010" hidden="1"/>
    <cellStyle name="Uwaga 3" xfId="36008" hidden="1"/>
    <cellStyle name="Uwaga 3" xfId="35997" hidden="1"/>
    <cellStyle name="Uwaga 3" xfId="35995" hidden="1"/>
    <cellStyle name="Uwaga 3" xfId="35993" hidden="1"/>
    <cellStyle name="Uwaga 3" xfId="35982" hidden="1"/>
    <cellStyle name="Uwaga 3" xfId="35980" hidden="1"/>
    <cellStyle name="Uwaga 3" xfId="35977" hidden="1"/>
    <cellStyle name="Uwaga 3" xfId="35967" hidden="1"/>
    <cellStyle name="Uwaga 3" xfId="35964" hidden="1"/>
    <cellStyle name="Uwaga 3" xfId="35961" hidden="1"/>
    <cellStyle name="Uwaga 3" xfId="35952" hidden="1"/>
    <cellStyle name="Uwaga 3" xfId="35950" hidden="1"/>
    <cellStyle name="Uwaga 3" xfId="35947" hidden="1"/>
    <cellStyle name="Uwaga 3" xfId="35937" hidden="1"/>
    <cellStyle name="Uwaga 3" xfId="35935" hidden="1"/>
    <cellStyle name="Uwaga 3" xfId="35933" hidden="1"/>
    <cellStyle name="Uwaga 3" xfId="35922" hidden="1"/>
    <cellStyle name="Uwaga 3" xfId="35920" hidden="1"/>
    <cellStyle name="Uwaga 3" xfId="35918" hidden="1"/>
    <cellStyle name="Uwaga 3" xfId="35907" hidden="1"/>
    <cellStyle name="Uwaga 3" xfId="35905" hidden="1"/>
    <cellStyle name="Uwaga 3" xfId="35903" hidden="1"/>
    <cellStyle name="Uwaga 3" xfId="35892" hidden="1"/>
    <cellStyle name="Uwaga 3" xfId="35890" hidden="1"/>
    <cellStyle name="Uwaga 3" xfId="35888" hidden="1"/>
    <cellStyle name="Uwaga 3" xfId="35877" hidden="1"/>
    <cellStyle name="Uwaga 3" xfId="35875" hidden="1"/>
    <cellStyle name="Uwaga 3" xfId="35873" hidden="1"/>
    <cellStyle name="Uwaga 3" xfId="35862" hidden="1"/>
    <cellStyle name="Uwaga 3" xfId="35860" hidden="1"/>
    <cellStyle name="Uwaga 3" xfId="35857" hidden="1"/>
    <cellStyle name="Uwaga 3" xfId="35847" hidden="1"/>
    <cellStyle name="Uwaga 3" xfId="35844" hidden="1"/>
    <cellStyle name="Uwaga 3" xfId="35841" hidden="1"/>
    <cellStyle name="Uwaga 3" xfId="35832" hidden="1"/>
    <cellStyle name="Uwaga 3" xfId="35829" hidden="1"/>
    <cellStyle name="Uwaga 3" xfId="35826" hidden="1"/>
    <cellStyle name="Uwaga 3" xfId="35817" hidden="1"/>
    <cellStyle name="Uwaga 3" xfId="35815" hidden="1"/>
    <cellStyle name="Uwaga 3" xfId="35813" hidden="1"/>
    <cellStyle name="Uwaga 3" xfId="35802" hidden="1"/>
    <cellStyle name="Uwaga 3" xfId="35799" hidden="1"/>
    <cellStyle name="Uwaga 3" xfId="35796" hidden="1"/>
    <cellStyle name="Uwaga 3" xfId="35787" hidden="1"/>
    <cellStyle name="Uwaga 3" xfId="35784" hidden="1"/>
    <cellStyle name="Uwaga 3" xfId="35781" hidden="1"/>
    <cellStyle name="Uwaga 3" xfId="35772" hidden="1"/>
    <cellStyle name="Uwaga 3" xfId="35769" hidden="1"/>
    <cellStyle name="Uwaga 3" xfId="35766" hidden="1"/>
    <cellStyle name="Uwaga 3" xfId="35759" hidden="1"/>
    <cellStyle name="Uwaga 3" xfId="35755" hidden="1"/>
    <cellStyle name="Uwaga 3" xfId="35752" hidden="1"/>
    <cellStyle name="Uwaga 3" xfId="35744" hidden="1"/>
    <cellStyle name="Uwaga 3" xfId="35740" hidden="1"/>
    <cellStyle name="Uwaga 3" xfId="35737" hidden="1"/>
    <cellStyle name="Uwaga 3" xfId="35729" hidden="1"/>
    <cellStyle name="Uwaga 3" xfId="35725" hidden="1"/>
    <cellStyle name="Uwaga 3" xfId="35721" hidden="1"/>
    <cellStyle name="Uwaga 3" xfId="35714" hidden="1"/>
    <cellStyle name="Uwaga 3" xfId="35710" hidden="1"/>
    <cellStyle name="Uwaga 3" xfId="35707" hidden="1"/>
    <cellStyle name="Uwaga 3" xfId="35699" hidden="1"/>
    <cellStyle name="Uwaga 3" xfId="35695" hidden="1"/>
    <cellStyle name="Uwaga 3" xfId="35692" hidden="1"/>
    <cellStyle name="Uwaga 3" xfId="35683" hidden="1"/>
    <cellStyle name="Uwaga 3" xfId="35678" hidden="1"/>
    <cellStyle name="Uwaga 3" xfId="35674" hidden="1"/>
    <cellStyle name="Uwaga 3" xfId="35668" hidden="1"/>
    <cellStyle name="Uwaga 3" xfId="35663" hidden="1"/>
    <cellStyle name="Uwaga 3" xfId="35659" hidden="1"/>
    <cellStyle name="Uwaga 3" xfId="35653" hidden="1"/>
    <cellStyle name="Uwaga 3" xfId="35648" hidden="1"/>
    <cellStyle name="Uwaga 3" xfId="35644" hidden="1"/>
    <cellStyle name="Uwaga 3" xfId="35639" hidden="1"/>
    <cellStyle name="Uwaga 3" xfId="35635" hidden="1"/>
    <cellStyle name="Uwaga 3" xfId="35631" hidden="1"/>
    <cellStyle name="Uwaga 3" xfId="35624" hidden="1"/>
    <cellStyle name="Uwaga 3" xfId="35619" hidden="1"/>
    <cellStyle name="Uwaga 3" xfId="35615" hidden="1"/>
    <cellStyle name="Uwaga 3" xfId="35608" hidden="1"/>
    <cellStyle name="Uwaga 3" xfId="35603" hidden="1"/>
    <cellStyle name="Uwaga 3" xfId="35599" hidden="1"/>
    <cellStyle name="Uwaga 3" xfId="35594" hidden="1"/>
    <cellStyle name="Uwaga 3" xfId="35589" hidden="1"/>
    <cellStyle name="Uwaga 3" xfId="35585" hidden="1"/>
    <cellStyle name="Uwaga 3" xfId="35579" hidden="1"/>
    <cellStyle name="Uwaga 3" xfId="35575" hidden="1"/>
    <cellStyle name="Uwaga 3" xfId="35572" hidden="1"/>
    <cellStyle name="Uwaga 3" xfId="35565" hidden="1"/>
    <cellStyle name="Uwaga 3" xfId="35560" hidden="1"/>
    <cellStyle name="Uwaga 3" xfId="35555" hidden="1"/>
    <cellStyle name="Uwaga 3" xfId="35549" hidden="1"/>
    <cellStyle name="Uwaga 3" xfId="35544" hidden="1"/>
    <cellStyle name="Uwaga 3" xfId="35539" hidden="1"/>
    <cellStyle name="Uwaga 3" xfId="35534" hidden="1"/>
    <cellStyle name="Uwaga 3" xfId="35529" hidden="1"/>
    <cellStyle name="Uwaga 3" xfId="35524" hidden="1"/>
    <cellStyle name="Uwaga 3" xfId="35520" hidden="1"/>
    <cellStyle name="Uwaga 3" xfId="35516" hidden="1"/>
    <cellStyle name="Uwaga 3" xfId="35511" hidden="1"/>
    <cellStyle name="Uwaga 3" xfId="35504" hidden="1"/>
    <cellStyle name="Uwaga 3" xfId="35499" hidden="1"/>
    <cellStyle name="Uwaga 3" xfId="35494" hidden="1"/>
    <cellStyle name="Uwaga 3" xfId="35488" hidden="1"/>
    <cellStyle name="Uwaga 3" xfId="35483"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6241" hidden="1"/>
    <cellStyle name="Uwaga 3" xfId="36239" hidden="1"/>
    <cellStyle name="Uwaga 3" xfId="36237" hidden="1"/>
    <cellStyle name="Uwaga 3" xfId="36224" hidden="1"/>
    <cellStyle name="Uwaga 3" xfId="36223" hidden="1"/>
    <cellStyle name="Uwaga 3" xfId="36222" hidden="1"/>
    <cellStyle name="Uwaga 3" xfId="36209" hidden="1"/>
    <cellStyle name="Uwaga 3" xfId="36208" hidden="1"/>
    <cellStyle name="Uwaga 3" xfId="36207" hidden="1"/>
    <cellStyle name="Uwaga 3" xfId="36195" hidden="1"/>
    <cellStyle name="Uwaga 3" xfId="36193" hidden="1"/>
    <cellStyle name="Uwaga 3" xfId="36192" hidden="1"/>
    <cellStyle name="Uwaga 3" xfId="36179" hidden="1"/>
    <cellStyle name="Uwaga 3" xfId="36178" hidden="1"/>
    <cellStyle name="Uwaga 3" xfId="36177" hidden="1"/>
    <cellStyle name="Uwaga 3" xfId="36165" hidden="1"/>
    <cellStyle name="Uwaga 3" xfId="36163" hidden="1"/>
    <cellStyle name="Uwaga 3" xfId="36161" hidden="1"/>
    <cellStyle name="Uwaga 3" xfId="36150" hidden="1"/>
    <cellStyle name="Uwaga 3" xfId="36148" hidden="1"/>
    <cellStyle name="Uwaga 3" xfId="36146" hidden="1"/>
    <cellStyle name="Uwaga 3" xfId="36135" hidden="1"/>
    <cellStyle name="Uwaga 3" xfId="36133" hidden="1"/>
    <cellStyle name="Uwaga 3" xfId="36131" hidden="1"/>
    <cellStyle name="Uwaga 3" xfId="36120" hidden="1"/>
    <cellStyle name="Uwaga 3" xfId="36118" hidden="1"/>
    <cellStyle name="Uwaga 3" xfId="36116" hidden="1"/>
    <cellStyle name="Uwaga 3" xfId="36105" hidden="1"/>
    <cellStyle name="Uwaga 3" xfId="36103" hidden="1"/>
    <cellStyle name="Uwaga 3" xfId="36101" hidden="1"/>
    <cellStyle name="Uwaga 3" xfId="36090" hidden="1"/>
    <cellStyle name="Uwaga 3" xfId="36088" hidden="1"/>
    <cellStyle name="Uwaga 3" xfId="36086" hidden="1"/>
    <cellStyle name="Uwaga 3" xfId="36075" hidden="1"/>
    <cellStyle name="Uwaga 3" xfId="36073" hidden="1"/>
    <cellStyle name="Uwaga 3" xfId="36071" hidden="1"/>
    <cellStyle name="Uwaga 3" xfId="36060" hidden="1"/>
    <cellStyle name="Uwaga 3" xfId="36058" hidden="1"/>
    <cellStyle name="Uwaga 3" xfId="36056" hidden="1"/>
    <cellStyle name="Uwaga 3" xfId="36045" hidden="1"/>
    <cellStyle name="Uwaga 3" xfId="36043" hidden="1"/>
    <cellStyle name="Uwaga 3" xfId="36041" hidden="1"/>
    <cellStyle name="Uwaga 3" xfId="36030" hidden="1"/>
    <cellStyle name="Uwaga 3" xfId="36028" hidden="1"/>
    <cellStyle name="Uwaga 3" xfId="36026" hidden="1"/>
    <cellStyle name="Uwaga 3" xfId="36015" hidden="1"/>
    <cellStyle name="Uwaga 3" xfId="36013" hidden="1"/>
    <cellStyle name="Uwaga 3" xfId="36011" hidden="1"/>
    <cellStyle name="Uwaga 3" xfId="36000" hidden="1"/>
    <cellStyle name="Uwaga 3" xfId="35998" hidden="1"/>
    <cellStyle name="Uwaga 3" xfId="35996" hidden="1"/>
    <cellStyle name="Uwaga 3" xfId="35985" hidden="1"/>
    <cellStyle name="Uwaga 3" xfId="35983" hidden="1"/>
    <cellStyle name="Uwaga 3" xfId="35981" hidden="1"/>
    <cellStyle name="Uwaga 3" xfId="35970" hidden="1"/>
    <cellStyle name="Uwaga 3" xfId="35968" hidden="1"/>
    <cellStyle name="Uwaga 3" xfId="35966" hidden="1"/>
    <cellStyle name="Uwaga 3" xfId="35955" hidden="1"/>
    <cellStyle name="Uwaga 3" xfId="35953" hidden="1"/>
    <cellStyle name="Uwaga 3" xfId="35951" hidden="1"/>
    <cellStyle name="Uwaga 3" xfId="35940" hidden="1"/>
    <cellStyle name="Uwaga 3" xfId="35938" hidden="1"/>
    <cellStyle name="Uwaga 3" xfId="35936" hidden="1"/>
    <cellStyle name="Uwaga 3" xfId="35925" hidden="1"/>
    <cellStyle name="Uwaga 3" xfId="35923" hidden="1"/>
    <cellStyle name="Uwaga 3" xfId="35921" hidden="1"/>
    <cellStyle name="Uwaga 3" xfId="35910" hidden="1"/>
    <cellStyle name="Uwaga 3" xfId="35908" hidden="1"/>
    <cellStyle name="Uwaga 3" xfId="35906" hidden="1"/>
    <cellStyle name="Uwaga 3" xfId="35895" hidden="1"/>
    <cellStyle name="Uwaga 3" xfId="35893" hidden="1"/>
    <cellStyle name="Uwaga 3" xfId="35891" hidden="1"/>
    <cellStyle name="Uwaga 3" xfId="35880" hidden="1"/>
    <cellStyle name="Uwaga 3" xfId="35878" hidden="1"/>
    <cellStyle name="Uwaga 3" xfId="35876" hidden="1"/>
    <cellStyle name="Uwaga 3" xfId="35865" hidden="1"/>
    <cellStyle name="Uwaga 3" xfId="35863" hidden="1"/>
    <cellStyle name="Uwaga 3" xfId="35861" hidden="1"/>
    <cellStyle name="Uwaga 3" xfId="35850" hidden="1"/>
    <cellStyle name="Uwaga 3" xfId="35848" hidden="1"/>
    <cellStyle name="Uwaga 3" xfId="35845" hidden="1"/>
    <cellStyle name="Uwaga 3" xfId="35835" hidden="1"/>
    <cellStyle name="Uwaga 3" xfId="35833" hidden="1"/>
    <cellStyle name="Uwaga 3" xfId="35831" hidden="1"/>
    <cellStyle name="Uwaga 3" xfId="35820" hidden="1"/>
    <cellStyle name="Uwaga 3" xfId="35818" hidden="1"/>
    <cellStyle name="Uwaga 3" xfId="35816" hidden="1"/>
    <cellStyle name="Uwaga 3" xfId="35805" hidden="1"/>
    <cellStyle name="Uwaga 3" xfId="35803" hidden="1"/>
    <cellStyle name="Uwaga 3" xfId="35800" hidden="1"/>
    <cellStyle name="Uwaga 3" xfId="35790" hidden="1"/>
    <cellStyle name="Uwaga 3" xfId="35788" hidden="1"/>
    <cellStyle name="Uwaga 3" xfId="35785" hidden="1"/>
    <cellStyle name="Uwaga 3" xfId="35775" hidden="1"/>
    <cellStyle name="Uwaga 3" xfId="35773" hidden="1"/>
    <cellStyle name="Uwaga 3" xfId="35770" hidden="1"/>
    <cellStyle name="Uwaga 3" xfId="35761" hidden="1"/>
    <cellStyle name="Uwaga 3" xfId="35758" hidden="1"/>
    <cellStyle name="Uwaga 3" xfId="35754" hidden="1"/>
    <cellStyle name="Uwaga 3" xfId="35746" hidden="1"/>
    <cellStyle name="Uwaga 3" xfId="35743" hidden="1"/>
    <cellStyle name="Uwaga 3" xfId="35739" hidden="1"/>
    <cellStyle name="Uwaga 3" xfId="35731" hidden="1"/>
    <cellStyle name="Uwaga 3" xfId="35728" hidden="1"/>
    <cellStyle name="Uwaga 3" xfId="35724" hidden="1"/>
    <cellStyle name="Uwaga 3" xfId="35716" hidden="1"/>
    <cellStyle name="Uwaga 3" xfId="35713" hidden="1"/>
    <cellStyle name="Uwaga 3" xfId="35709" hidden="1"/>
    <cellStyle name="Uwaga 3" xfId="35701" hidden="1"/>
    <cellStyle name="Uwaga 3" xfId="35698" hidden="1"/>
    <cellStyle name="Uwaga 3" xfId="35694" hidden="1"/>
    <cellStyle name="Uwaga 3" xfId="35686" hidden="1"/>
    <cellStyle name="Uwaga 3" xfId="35682" hidden="1"/>
    <cellStyle name="Uwaga 3" xfId="35677" hidden="1"/>
    <cellStyle name="Uwaga 3" xfId="35671" hidden="1"/>
    <cellStyle name="Uwaga 3" xfId="35667" hidden="1"/>
    <cellStyle name="Uwaga 3" xfId="35662" hidden="1"/>
    <cellStyle name="Uwaga 3" xfId="35656" hidden="1"/>
    <cellStyle name="Uwaga 3" xfId="35652" hidden="1"/>
    <cellStyle name="Uwaga 3" xfId="35647" hidden="1"/>
    <cellStyle name="Uwaga 3" xfId="35641" hidden="1"/>
    <cellStyle name="Uwaga 3" xfId="35638" hidden="1"/>
    <cellStyle name="Uwaga 3" xfId="35634" hidden="1"/>
    <cellStyle name="Uwaga 3" xfId="35626" hidden="1"/>
    <cellStyle name="Uwaga 3" xfId="35623" hidden="1"/>
    <cellStyle name="Uwaga 3" xfId="35618" hidden="1"/>
    <cellStyle name="Uwaga 3" xfId="35611" hidden="1"/>
    <cellStyle name="Uwaga 3" xfId="35607" hidden="1"/>
    <cellStyle name="Uwaga 3" xfId="35602" hidden="1"/>
    <cellStyle name="Uwaga 3" xfId="35596" hidden="1"/>
    <cellStyle name="Uwaga 3" xfId="35592" hidden="1"/>
    <cellStyle name="Uwaga 3" xfId="35587" hidden="1"/>
    <cellStyle name="Uwaga 3" xfId="35581" hidden="1"/>
    <cellStyle name="Uwaga 3" xfId="35578" hidden="1"/>
    <cellStyle name="Uwaga 3" xfId="35574" hidden="1"/>
    <cellStyle name="Uwaga 3" xfId="35566" hidden="1"/>
    <cellStyle name="Uwaga 3" xfId="35561" hidden="1"/>
    <cellStyle name="Uwaga 3" xfId="35556" hidden="1"/>
    <cellStyle name="Uwaga 3" xfId="35551" hidden="1"/>
    <cellStyle name="Uwaga 3" xfId="35546" hidden="1"/>
    <cellStyle name="Uwaga 3" xfId="35541" hidden="1"/>
    <cellStyle name="Uwaga 3" xfId="35536" hidden="1"/>
    <cellStyle name="Uwaga 3" xfId="35531" hidden="1"/>
    <cellStyle name="Uwaga 3" xfId="35526" hidden="1"/>
    <cellStyle name="Uwaga 3" xfId="35521" hidden="1"/>
    <cellStyle name="Uwaga 3" xfId="35517" hidden="1"/>
    <cellStyle name="Uwaga 3" xfId="35512" hidden="1"/>
    <cellStyle name="Uwaga 3" xfId="35505" hidden="1"/>
    <cellStyle name="Uwaga 3" xfId="35500" hidden="1"/>
    <cellStyle name="Uwaga 3" xfId="35495" hidden="1"/>
    <cellStyle name="Uwaga 3" xfId="35490" hidden="1"/>
    <cellStyle name="Uwaga 3" xfId="35485" hidden="1"/>
    <cellStyle name="Uwaga 3" xfId="35480" hidden="1"/>
    <cellStyle name="Uwaga 3" xfId="35475" hidden="1"/>
    <cellStyle name="Uwaga 3" xfId="35470" hidden="1"/>
    <cellStyle name="Uwaga 3" xfId="35465" hidden="1"/>
    <cellStyle name="Uwaga 3" xfId="35461" hidden="1"/>
    <cellStyle name="Uwaga 3" xfId="35456" hidden="1"/>
    <cellStyle name="Uwaga 3" xfId="35451" hidden="1"/>
    <cellStyle name="Uwaga 3" xfId="35446" hidden="1"/>
    <cellStyle name="Uwaga 3" xfId="35442" hidden="1"/>
    <cellStyle name="Uwaga 3" xfId="35438" hidden="1"/>
    <cellStyle name="Uwaga 3" xfId="35431" hidden="1"/>
    <cellStyle name="Uwaga 3" xfId="35427" hidden="1"/>
    <cellStyle name="Uwaga 3" xfId="35422" hidden="1"/>
    <cellStyle name="Uwaga 3" xfId="35416" hidden="1"/>
    <cellStyle name="Uwaga 3" xfId="35412" hidden="1"/>
    <cellStyle name="Uwaga 3" xfId="35407" hidden="1"/>
    <cellStyle name="Uwaga 3" xfId="35401" hidden="1"/>
    <cellStyle name="Uwaga 3" xfId="35397" hidden="1"/>
    <cellStyle name="Uwaga 3" xfId="35393" hidden="1"/>
    <cellStyle name="Uwaga 3" xfId="35386" hidden="1"/>
    <cellStyle name="Uwaga 3" xfId="35382" hidden="1"/>
    <cellStyle name="Uwaga 3" xfId="35378" hidden="1"/>
    <cellStyle name="Uwaga 3" xfId="36245" hidden="1"/>
    <cellStyle name="Uwaga 3" xfId="36244" hidden="1"/>
    <cellStyle name="Uwaga 3" xfId="36242" hidden="1"/>
    <cellStyle name="Uwaga 3" xfId="36229" hidden="1"/>
    <cellStyle name="Uwaga 3" xfId="36227" hidden="1"/>
    <cellStyle name="Uwaga 3" xfId="36225" hidden="1"/>
    <cellStyle name="Uwaga 3" xfId="36215" hidden="1"/>
    <cellStyle name="Uwaga 3" xfId="36213" hidden="1"/>
    <cellStyle name="Uwaga 3" xfId="36211" hidden="1"/>
    <cellStyle name="Uwaga 3" xfId="36200" hidden="1"/>
    <cellStyle name="Uwaga 3" xfId="36198" hidden="1"/>
    <cellStyle name="Uwaga 3" xfId="36196" hidden="1"/>
    <cellStyle name="Uwaga 3" xfId="36183" hidden="1"/>
    <cellStyle name="Uwaga 3" xfId="36181" hidden="1"/>
    <cellStyle name="Uwaga 3" xfId="36180" hidden="1"/>
    <cellStyle name="Uwaga 3" xfId="36167" hidden="1"/>
    <cellStyle name="Uwaga 3" xfId="36166" hidden="1"/>
    <cellStyle name="Uwaga 3" xfId="36164" hidden="1"/>
    <cellStyle name="Uwaga 3" xfId="36152" hidden="1"/>
    <cellStyle name="Uwaga 3" xfId="36151" hidden="1"/>
    <cellStyle name="Uwaga 3" xfId="36149" hidden="1"/>
    <cellStyle name="Uwaga 3" xfId="36137" hidden="1"/>
    <cellStyle name="Uwaga 3" xfId="36136" hidden="1"/>
    <cellStyle name="Uwaga 3" xfId="36134" hidden="1"/>
    <cellStyle name="Uwaga 3" xfId="36122" hidden="1"/>
    <cellStyle name="Uwaga 3" xfId="36121" hidden="1"/>
    <cellStyle name="Uwaga 3" xfId="36119" hidden="1"/>
    <cellStyle name="Uwaga 3" xfId="36107" hidden="1"/>
    <cellStyle name="Uwaga 3" xfId="36106" hidden="1"/>
    <cellStyle name="Uwaga 3" xfId="36104" hidden="1"/>
    <cellStyle name="Uwaga 3" xfId="36092" hidden="1"/>
    <cellStyle name="Uwaga 3" xfId="36091" hidden="1"/>
    <cellStyle name="Uwaga 3" xfId="36089" hidden="1"/>
    <cellStyle name="Uwaga 3" xfId="36077" hidden="1"/>
    <cellStyle name="Uwaga 3" xfId="36076" hidden="1"/>
    <cellStyle name="Uwaga 3" xfId="36074" hidden="1"/>
    <cellStyle name="Uwaga 3" xfId="36062" hidden="1"/>
    <cellStyle name="Uwaga 3" xfId="36061" hidden="1"/>
    <cellStyle name="Uwaga 3" xfId="36059" hidden="1"/>
    <cellStyle name="Uwaga 3" xfId="36047" hidden="1"/>
    <cellStyle name="Uwaga 3" xfId="36046" hidden="1"/>
    <cellStyle name="Uwaga 3" xfId="36044" hidden="1"/>
    <cellStyle name="Uwaga 3" xfId="36032" hidden="1"/>
    <cellStyle name="Uwaga 3" xfId="36031" hidden="1"/>
    <cellStyle name="Uwaga 3" xfId="36029" hidden="1"/>
    <cellStyle name="Uwaga 3" xfId="36017" hidden="1"/>
    <cellStyle name="Uwaga 3" xfId="36016" hidden="1"/>
    <cellStyle name="Uwaga 3" xfId="36014" hidden="1"/>
    <cellStyle name="Uwaga 3" xfId="36002" hidden="1"/>
    <cellStyle name="Uwaga 3" xfId="36001" hidden="1"/>
    <cellStyle name="Uwaga 3" xfId="35999" hidden="1"/>
    <cellStyle name="Uwaga 3" xfId="35987" hidden="1"/>
    <cellStyle name="Uwaga 3" xfId="35986" hidden="1"/>
    <cellStyle name="Uwaga 3" xfId="35984" hidden="1"/>
    <cellStyle name="Uwaga 3" xfId="35972" hidden="1"/>
    <cellStyle name="Uwaga 3" xfId="35971" hidden="1"/>
    <cellStyle name="Uwaga 3" xfId="35969" hidden="1"/>
    <cellStyle name="Uwaga 3" xfId="35957" hidden="1"/>
    <cellStyle name="Uwaga 3" xfId="35956" hidden="1"/>
    <cellStyle name="Uwaga 3" xfId="35954" hidden="1"/>
    <cellStyle name="Uwaga 3" xfId="35942" hidden="1"/>
    <cellStyle name="Uwaga 3" xfId="35941" hidden="1"/>
    <cellStyle name="Uwaga 3" xfId="35939" hidden="1"/>
    <cellStyle name="Uwaga 3" xfId="35927" hidden="1"/>
    <cellStyle name="Uwaga 3" xfId="35926" hidden="1"/>
    <cellStyle name="Uwaga 3" xfId="35924" hidden="1"/>
    <cellStyle name="Uwaga 3" xfId="35912" hidden="1"/>
    <cellStyle name="Uwaga 3" xfId="35911" hidden="1"/>
    <cellStyle name="Uwaga 3" xfId="35909" hidden="1"/>
    <cellStyle name="Uwaga 3" xfId="35897" hidden="1"/>
    <cellStyle name="Uwaga 3" xfId="35896" hidden="1"/>
    <cellStyle name="Uwaga 3" xfId="35894" hidden="1"/>
    <cellStyle name="Uwaga 3" xfId="35882" hidden="1"/>
    <cellStyle name="Uwaga 3" xfId="35881" hidden="1"/>
    <cellStyle name="Uwaga 3" xfId="35879" hidden="1"/>
    <cellStyle name="Uwaga 3" xfId="35867" hidden="1"/>
    <cellStyle name="Uwaga 3" xfId="35866" hidden="1"/>
    <cellStyle name="Uwaga 3" xfId="35864" hidden="1"/>
    <cellStyle name="Uwaga 3" xfId="35852" hidden="1"/>
    <cellStyle name="Uwaga 3" xfId="35851" hidden="1"/>
    <cellStyle name="Uwaga 3" xfId="35849" hidden="1"/>
    <cellStyle name="Uwaga 3" xfId="35837" hidden="1"/>
    <cellStyle name="Uwaga 3" xfId="35836" hidden="1"/>
    <cellStyle name="Uwaga 3" xfId="35834" hidden="1"/>
    <cellStyle name="Uwaga 3" xfId="35822" hidden="1"/>
    <cellStyle name="Uwaga 3" xfId="35821" hidden="1"/>
    <cellStyle name="Uwaga 3" xfId="35819" hidden="1"/>
    <cellStyle name="Uwaga 3" xfId="35807" hidden="1"/>
    <cellStyle name="Uwaga 3" xfId="35806" hidden="1"/>
    <cellStyle name="Uwaga 3" xfId="35804" hidden="1"/>
    <cellStyle name="Uwaga 3" xfId="35792" hidden="1"/>
    <cellStyle name="Uwaga 3" xfId="35791" hidden="1"/>
    <cellStyle name="Uwaga 3" xfId="35789" hidden="1"/>
    <cellStyle name="Uwaga 3" xfId="35777" hidden="1"/>
    <cellStyle name="Uwaga 3" xfId="35776" hidden="1"/>
    <cellStyle name="Uwaga 3" xfId="35774" hidden="1"/>
    <cellStyle name="Uwaga 3" xfId="35762" hidden="1"/>
    <cellStyle name="Uwaga 3" xfId="35760" hidden="1"/>
    <cellStyle name="Uwaga 3" xfId="35757" hidden="1"/>
    <cellStyle name="Uwaga 3" xfId="35747" hidden="1"/>
    <cellStyle name="Uwaga 3" xfId="35745" hidden="1"/>
    <cellStyle name="Uwaga 3" xfId="35742" hidden="1"/>
    <cellStyle name="Uwaga 3" xfId="35732" hidden="1"/>
    <cellStyle name="Uwaga 3" xfId="35730" hidden="1"/>
    <cellStyle name="Uwaga 3" xfId="35727" hidden="1"/>
    <cellStyle name="Uwaga 3" xfId="35717" hidden="1"/>
    <cellStyle name="Uwaga 3" xfId="35715" hidden="1"/>
    <cellStyle name="Uwaga 3" xfId="35712" hidden="1"/>
    <cellStyle name="Uwaga 3" xfId="35702" hidden="1"/>
    <cellStyle name="Uwaga 3" xfId="35700" hidden="1"/>
    <cellStyle name="Uwaga 3" xfId="35697" hidden="1"/>
    <cellStyle name="Uwaga 3" xfId="35687" hidden="1"/>
    <cellStyle name="Uwaga 3" xfId="35685" hidden="1"/>
    <cellStyle name="Uwaga 3" xfId="35681" hidden="1"/>
    <cellStyle name="Uwaga 3" xfId="35672" hidden="1"/>
    <cellStyle name="Uwaga 3" xfId="35669" hidden="1"/>
    <cellStyle name="Uwaga 3" xfId="35665" hidden="1"/>
    <cellStyle name="Uwaga 3" xfId="35657" hidden="1"/>
    <cellStyle name="Uwaga 3" xfId="35655" hidden="1"/>
    <cellStyle name="Uwaga 3" xfId="35651" hidden="1"/>
    <cellStyle name="Uwaga 3" xfId="35642" hidden="1"/>
    <cellStyle name="Uwaga 3" xfId="35640" hidden="1"/>
    <cellStyle name="Uwaga 3" xfId="35637" hidden="1"/>
    <cellStyle name="Uwaga 3" xfId="35627" hidden="1"/>
    <cellStyle name="Uwaga 3" xfId="35625" hidden="1"/>
    <cellStyle name="Uwaga 3" xfId="35620" hidden="1"/>
    <cellStyle name="Uwaga 3" xfId="35612" hidden="1"/>
    <cellStyle name="Uwaga 3" xfId="35610" hidden="1"/>
    <cellStyle name="Uwaga 3" xfId="35605" hidden="1"/>
    <cellStyle name="Uwaga 3" xfId="35597" hidden="1"/>
    <cellStyle name="Uwaga 3" xfId="35595" hidden="1"/>
    <cellStyle name="Uwaga 3" xfId="35590" hidden="1"/>
    <cellStyle name="Uwaga 3" xfId="35582" hidden="1"/>
    <cellStyle name="Uwaga 3" xfId="35580" hidden="1"/>
    <cellStyle name="Uwaga 3" xfId="35576" hidden="1"/>
    <cellStyle name="Uwaga 3" xfId="35567" hidden="1"/>
    <cellStyle name="Uwaga 3" xfId="35564" hidden="1"/>
    <cellStyle name="Uwaga 3" xfId="35559" hidden="1"/>
    <cellStyle name="Uwaga 3" xfId="35552" hidden="1"/>
    <cellStyle name="Uwaga 3" xfId="35548" hidden="1"/>
    <cellStyle name="Uwaga 3" xfId="35543" hidden="1"/>
    <cellStyle name="Uwaga 3" xfId="35537" hidden="1"/>
    <cellStyle name="Uwaga 3" xfId="35533" hidden="1"/>
    <cellStyle name="Uwaga 3" xfId="35528" hidden="1"/>
    <cellStyle name="Uwaga 3" xfId="35522" hidden="1"/>
    <cellStyle name="Uwaga 3" xfId="35519" hidden="1"/>
    <cellStyle name="Uwaga 3" xfId="35515" hidden="1"/>
    <cellStyle name="Uwaga 3" xfId="35506" hidden="1"/>
    <cellStyle name="Uwaga 3" xfId="35501" hidden="1"/>
    <cellStyle name="Uwaga 3" xfId="35496" hidden="1"/>
    <cellStyle name="Uwaga 3" xfId="35491" hidden="1"/>
    <cellStyle name="Uwaga 3" xfId="35486" hidden="1"/>
    <cellStyle name="Uwaga 3" xfId="35481" hidden="1"/>
    <cellStyle name="Uwaga 3" xfId="35476" hidden="1"/>
    <cellStyle name="Uwaga 3" xfId="35471" hidden="1"/>
    <cellStyle name="Uwaga 3" xfId="35466" hidden="1"/>
    <cellStyle name="Uwaga 3" xfId="35462" hidden="1"/>
    <cellStyle name="Uwaga 3" xfId="35457" hidden="1"/>
    <cellStyle name="Uwaga 3" xfId="35452" hidden="1"/>
    <cellStyle name="Uwaga 3" xfId="35447" hidden="1"/>
    <cellStyle name="Uwaga 3" xfId="35443" hidden="1"/>
    <cellStyle name="Uwaga 3" xfId="35439" hidden="1"/>
    <cellStyle name="Uwaga 3" xfId="35432" hidden="1"/>
    <cellStyle name="Uwaga 3" xfId="35428" hidden="1"/>
    <cellStyle name="Uwaga 3" xfId="35423" hidden="1"/>
    <cellStyle name="Uwaga 3" xfId="35417" hidden="1"/>
    <cellStyle name="Uwaga 3" xfId="35413" hidden="1"/>
    <cellStyle name="Uwaga 3" xfId="35408" hidden="1"/>
    <cellStyle name="Uwaga 3" xfId="35402" hidden="1"/>
    <cellStyle name="Uwaga 3" xfId="35398" hidden="1"/>
    <cellStyle name="Uwaga 3" xfId="35394" hidden="1"/>
    <cellStyle name="Uwaga 3" xfId="35387" hidden="1"/>
    <cellStyle name="Uwaga 3" xfId="35383" hidden="1"/>
    <cellStyle name="Uwaga 3" xfId="35379" hidden="1"/>
    <cellStyle name="Uwaga 3" xfId="35332" hidden="1"/>
    <cellStyle name="Uwaga 3" xfId="35331" hidden="1"/>
    <cellStyle name="Uwaga 3" xfId="35330" hidden="1"/>
    <cellStyle name="Uwaga 3" xfId="35323" hidden="1"/>
    <cellStyle name="Uwaga 3" xfId="35322" hidden="1"/>
    <cellStyle name="Uwaga 3" xfId="35321" hidden="1"/>
    <cellStyle name="Uwaga 3" xfId="35314" hidden="1"/>
    <cellStyle name="Uwaga 3" xfId="35313" hidden="1"/>
    <cellStyle name="Uwaga 3" xfId="35312" hidden="1"/>
    <cellStyle name="Uwaga 3" xfId="35305" hidden="1"/>
    <cellStyle name="Uwaga 3" xfId="35304" hidden="1"/>
    <cellStyle name="Uwaga 3" xfId="35303" hidden="1"/>
    <cellStyle name="Uwaga 3" xfId="35296" hidden="1"/>
    <cellStyle name="Uwaga 3" xfId="35295" hidden="1"/>
    <cellStyle name="Uwaga 3" xfId="35293" hidden="1"/>
    <cellStyle name="Uwaga 3" xfId="35288" hidden="1"/>
    <cellStyle name="Uwaga 3" xfId="35285" hidden="1"/>
    <cellStyle name="Uwaga 3" xfId="35283" hidden="1"/>
    <cellStyle name="Uwaga 3" xfId="35279" hidden="1"/>
    <cellStyle name="Uwaga 3" xfId="35276" hidden="1"/>
    <cellStyle name="Uwaga 3" xfId="35274" hidden="1"/>
    <cellStyle name="Uwaga 3" xfId="35270" hidden="1"/>
    <cellStyle name="Uwaga 3" xfId="35267" hidden="1"/>
    <cellStyle name="Uwaga 3" xfId="35265" hidden="1"/>
    <cellStyle name="Uwaga 3" xfId="35261" hidden="1"/>
    <cellStyle name="Uwaga 3" xfId="35259" hidden="1"/>
    <cellStyle name="Uwaga 3" xfId="35258" hidden="1"/>
    <cellStyle name="Uwaga 3" xfId="35252" hidden="1"/>
    <cellStyle name="Uwaga 3" xfId="35250" hidden="1"/>
    <cellStyle name="Uwaga 3" xfId="35247" hidden="1"/>
    <cellStyle name="Uwaga 3" xfId="35243" hidden="1"/>
    <cellStyle name="Uwaga 3" xfId="35240" hidden="1"/>
    <cellStyle name="Uwaga 3" xfId="35238" hidden="1"/>
    <cellStyle name="Uwaga 3" xfId="35234" hidden="1"/>
    <cellStyle name="Uwaga 3" xfId="35231" hidden="1"/>
    <cellStyle name="Uwaga 3" xfId="35229" hidden="1"/>
    <cellStyle name="Uwaga 3" xfId="35225" hidden="1"/>
    <cellStyle name="Uwaga 3" xfId="35223" hidden="1"/>
    <cellStyle name="Uwaga 3" xfId="35222" hidden="1"/>
    <cellStyle name="Uwaga 3" xfId="35216" hidden="1"/>
    <cellStyle name="Uwaga 3" xfId="35213" hidden="1"/>
    <cellStyle name="Uwaga 3" xfId="35211" hidden="1"/>
    <cellStyle name="Uwaga 3" xfId="35207" hidden="1"/>
    <cellStyle name="Uwaga 3" xfId="35204" hidden="1"/>
    <cellStyle name="Uwaga 3" xfId="35202" hidden="1"/>
    <cellStyle name="Uwaga 3" xfId="35198" hidden="1"/>
    <cellStyle name="Uwaga 3" xfId="35195" hidden="1"/>
    <cellStyle name="Uwaga 3" xfId="35193" hidden="1"/>
    <cellStyle name="Uwaga 3" xfId="35189" hidden="1"/>
    <cellStyle name="Uwaga 3" xfId="35187" hidden="1"/>
    <cellStyle name="Uwaga 3" xfId="35186" hidden="1"/>
    <cellStyle name="Uwaga 3" xfId="35179" hidden="1"/>
    <cellStyle name="Uwaga 3" xfId="35176" hidden="1"/>
    <cellStyle name="Uwaga 3" xfId="35174" hidden="1"/>
    <cellStyle name="Uwaga 3" xfId="35170" hidden="1"/>
    <cellStyle name="Uwaga 3" xfId="35167" hidden="1"/>
    <cellStyle name="Uwaga 3" xfId="35165" hidden="1"/>
    <cellStyle name="Uwaga 3" xfId="35161" hidden="1"/>
    <cellStyle name="Uwaga 3" xfId="35158" hidden="1"/>
    <cellStyle name="Uwaga 3" xfId="35156" hidden="1"/>
    <cellStyle name="Uwaga 3" xfId="35153" hidden="1"/>
    <cellStyle name="Uwaga 3" xfId="35151" hidden="1"/>
    <cellStyle name="Uwaga 3" xfId="35150" hidden="1"/>
    <cellStyle name="Uwaga 3" xfId="35144" hidden="1"/>
    <cellStyle name="Uwaga 3" xfId="35142" hidden="1"/>
    <cellStyle name="Uwaga 3" xfId="35140" hidden="1"/>
    <cellStyle name="Uwaga 3" xfId="35135" hidden="1"/>
    <cellStyle name="Uwaga 3" xfId="35133" hidden="1"/>
    <cellStyle name="Uwaga 3" xfId="35131" hidden="1"/>
    <cellStyle name="Uwaga 3" xfId="35126" hidden="1"/>
    <cellStyle name="Uwaga 3" xfId="35124" hidden="1"/>
    <cellStyle name="Uwaga 3" xfId="35122" hidden="1"/>
    <cellStyle name="Uwaga 3" xfId="35117" hidden="1"/>
    <cellStyle name="Uwaga 3" xfId="35115" hidden="1"/>
    <cellStyle name="Uwaga 3" xfId="35114" hidden="1"/>
    <cellStyle name="Uwaga 3" xfId="35107" hidden="1"/>
    <cellStyle name="Uwaga 3" xfId="35104" hidden="1"/>
    <cellStyle name="Uwaga 3" xfId="35102" hidden="1"/>
    <cellStyle name="Uwaga 3" xfId="35098" hidden="1"/>
    <cellStyle name="Uwaga 3" xfId="35095" hidden="1"/>
    <cellStyle name="Uwaga 3" xfId="35093" hidden="1"/>
    <cellStyle name="Uwaga 3" xfId="35089" hidden="1"/>
    <cellStyle name="Uwaga 3" xfId="35086" hidden="1"/>
    <cellStyle name="Uwaga 3" xfId="35084" hidden="1"/>
    <cellStyle name="Uwaga 3" xfId="35081" hidden="1"/>
    <cellStyle name="Uwaga 3" xfId="35079" hidden="1"/>
    <cellStyle name="Uwaga 3" xfId="35077" hidden="1"/>
    <cellStyle name="Uwaga 3" xfId="35071" hidden="1"/>
    <cellStyle name="Uwaga 3" xfId="35068" hidden="1"/>
    <cellStyle name="Uwaga 3" xfId="35066" hidden="1"/>
    <cellStyle name="Uwaga 3" xfId="35062" hidden="1"/>
    <cellStyle name="Uwaga 3" xfId="35059" hidden="1"/>
    <cellStyle name="Uwaga 3" xfId="35057" hidden="1"/>
    <cellStyle name="Uwaga 3" xfId="35053" hidden="1"/>
    <cellStyle name="Uwaga 3" xfId="35050" hidden="1"/>
    <cellStyle name="Uwaga 3" xfId="35048" hidden="1"/>
    <cellStyle name="Uwaga 3" xfId="35046" hidden="1"/>
    <cellStyle name="Uwaga 3" xfId="35044" hidden="1"/>
    <cellStyle name="Uwaga 3" xfId="35042" hidden="1"/>
    <cellStyle name="Uwaga 3" xfId="35037" hidden="1"/>
    <cellStyle name="Uwaga 3" xfId="35035" hidden="1"/>
    <cellStyle name="Uwaga 3" xfId="35032" hidden="1"/>
    <cellStyle name="Uwaga 3" xfId="35028" hidden="1"/>
    <cellStyle name="Uwaga 3" xfId="35025" hidden="1"/>
    <cellStyle name="Uwaga 3" xfId="35022" hidden="1"/>
    <cellStyle name="Uwaga 3" xfId="35019" hidden="1"/>
    <cellStyle name="Uwaga 3" xfId="35017" hidden="1"/>
    <cellStyle name="Uwaga 3" xfId="35014" hidden="1"/>
    <cellStyle name="Uwaga 3" xfId="35010" hidden="1"/>
    <cellStyle name="Uwaga 3" xfId="35008" hidden="1"/>
    <cellStyle name="Uwaga 3" xfId="35005" hidden="1"/>
    <cellStyle name="Uwaga 3" xfId="35000" hidden="1"/>
    <cellStyle name="Uwaga 3" xfId="34997" hidden="1"/>
    <cellStyle name="Uwaga 3" xfId="34994" hidden="1"/>
    <cellStyle name="Uwaga 3" xfId="34990" hidden="1"/>
    <cellStyle name="Uwaga 3" xfId="34987" hidden="1"/>
    <cellStyle name="Uwaga 3" xfId="34985" hidden="1"/>
    <cellStyle name="Uwaga 3" xfId="34982" hidden="1"/>
    <cellStyle name="Uwaga 3" xfId="34979" hidden="1"/>
    <cellStyle name="Uwaga 3" xfId="34976" hidden="1"/>
    <cellStyle name="Uwaga 3" xfId="34974" hidden="1"/>
    <cellStyle name="Uwaga 3" xfId="34972" hidden="1"/>
    <cellStyle name="Uwaga 3" xfId="34969" hidden="1"/>
    <cellStyle name="Uwaga 3" xfId="34964" hidden="1"/>
    <cellStyle name="Uwaga 3" xfId="34961" hidden="1"/>
    <cellStyle name="Uwaga 3" xfId="34958" hidden="1"/>
    <cellStyle name="Uwaga 3" xfId="34955" hidden="1"/>
    <cellStyle name="Uwaga 3" xfId="34952" hidden="1"/>
    <cellStyle name="Uwaga 3" xfId="34949" hidden="1"/>
    <cellStyle name="Uwaga 3" xfId="34946" hidden="1"/>
    <cellStyle name="Uwaga 3" xfId="34943" hidden="1"/>
    <cellStyle name="Uwaga 3" xfId="34940" hidden="1"/>
    <cellStyle name="Uwaga 3" xfId="34938" hidden="1"/>
    <cellStyle name="Uwaga 3" xfId="34936" hidden="1"/>
    <cellStyle name="Uwaga 3" xfId="34933" hidden="1"/>
    <cellStyle name="Uwaga 3" xfId="34928" hidden="1"/>
    <cellStyle name="Uwaga 3" xfId="34925" hidden="1"/>
    <cellStyle name="Uwaga 3" xfId="34922" hidden="1"/>
    <cellStyle name="Uwaga 3" xfId="34919" hidden="1"/>
    <cellStyle name="Uwaga 3" xfId="34916" hidden="1"/>
    <cellStyle name="Uwaga 3" xfId="34913" hidden="1"/>
    <cellStyle name="Uwaga 3" xfId="34910" hidden="1"/>
    <cellStyle name="Uwaga 3" xfId="34907" hidden="1"/>
    <cellStyle name="Uwaga 3" xfId="34904" hidden="1"/>
    <cellStyle name="Uwaga 3" xfId="32019" hidden="1"/>
    <cellStyle name="Uwaga 3" xfId="32027" hidden="1"/>
    <cellStyle name="Uwaga 3" xfId="32016" hidden="1"/>
    <cellStyle name="Uwaga 3" xfId="32017" hidden="1"/>
    <cellStyle name="Uwaga 3" xfId="33910" hidden="1"/>
    <cellStyle name="Uwaga 3" xfId="32927" hidden="1"/>
    <cellStyle name="Uwaga 3" xfId="32923" hidden="1"/>
    <cellStyle name="Uwaga 3" xfId="32029" hidden="1"/>
    <cellStyle name="Uwaga 3" xfId="32955" hidden="1"/>
    <cellStyle name="Uwaga 3" xfId="32951" hidden="1"/>
    <cellStyle name="Uwaga 3" xfId="32911" hidden="1"/>
    <cellStyle name="Uwaga 3" xfId="33890" hidden="1"/>
    <cellStyle name="Uwaga 3" xfId="32934" hidden="1"/>
    <cellStyle name="Uwaga 3" xfId="32018" hidden="1"/>
    <cellStyle name="Uwaga 3" xfId="33909" hidden="1"/>
    <cellStyle name="Uwaga 3" xfId="32962" hidden="1"/>
    <cellStyle name="Uwaga 3" xfId="32026" hidden="1"/>
    <cellStyle name="Uwaga 3" xfId="32958" hidden="1"/>
    <cellStyle name="Uwaga 3" xfId="33897" hidden="1"/>
    <cellStyle name="Uwaga 3" xfId="32914" hidden="1"/>
    <cellStyle name="Uwaga 3" xfId="32009" hidden="1"/>
    <cellStyle name="Uwaga 3" xfId="33955" hidden="1"/>
    <cellStyle name="Uwaga 3" xfId="32011" hidden="1"/>
    <cellStyle name="Uwaga 3" xfId="33917" hidden="1"/>
    <cellStyle name="Uwaga 3" xfId="32937" hidden="1"/>
    <cellStyle name="Uwaga 3" xfId="33916" hidden="1"/>
    <cellStyle name="Uwaga 3" xfId="31537" hidden="1"/>
    <cellStyle name="Uwaga 3" xfId="32935" hidden="1"/>
    <cellStyle name="Uwaga 3" xfId="33914" hidden="1"/>
    <cellStyle name="Uwaga 3" xfId="34857" hidden="1"/>
    <cellStyle name="Uwaga 3" xfId="36319" hidden="1"/>
    <cellStyle name="Uwaga 3" xfId="36320" hidden="1"/>
    <cellStyle name="Uwaga 3" xfId="36322" hidden="1"/>
    <cellStyle name="Uwaga 3" xfId="36334" hidden="1"/>
    <cellStyle name="Uwaga 3" xfId="36335" hidden="1"/>
    <cellStyle name="Uwaga 3" xfId="36340" hidden="1"/>
    <cellStyle name="Uwaga 3" xfId="36349" hidden="1"/>
    <cellStyle name="Uwaga 3" xfId="36350" hidden="1"/>
    <cellStyle name="Uwaga 3" xfId="36355" hidden="1"/>
    <cellStyle name="Uwaga 3" xfId="36364" hidden="1"/>
    <cellStyle name="Uwaga 3" xfId="36365" hidden="1"/>
    <cellStyle name="Uwaga 3" xfId="36366" hidden="1"/>
    <cellStyle name="Uwaga 3" xfId="36379" hidden="1"/>
    <cellStyle name="Uwaga 3" xfId="36384" hidden="1"/>
    <cellStyle name="Uwaga 3" xfId="36389" hidden="1"/>
    <cellStyle name="Uwaga 3" xfId="36399" hidden="1"/>
    <cellStyle name="Uwaga 3" xfId="36404" hidden="1"/>
    <cellStyle name="Uwaga 3" xfId="36408" hidden="1"/>
    <cellStyle name="Uwaga 3" xfId="36415" hidden="1"/>
    <cellStyle name="Uwaga 3" xfId="36420" hidden="1"/>
    <cellStyle name="Uwaga 3" xfId="36423" hidden="1"/>
    <cellStyle name="Uwaga 3" xfId="36429" hidden="1"/>
    <cellStyle name="Uwaga 3" xfId="36434" hidden="1"/>
    <cellStyle name="Uwaga 3" xfId="36438" hidden="1"/>
    <cellStyle name="Uwaga 3" xfId="36439" hidden="1"/>
    <cellStyle name="Uwaga 3" xfId="36440" hidden="1"/>
    <cellStyle name="Uwaga 3" xfId="36444" hidden="1"/>
    <cellStyle name="Uwaga 3" xfId="36456" hidden="1"/>
    <cellStyle name="Uwaga 3" xfId="36461" hidden="1"/>
    <cellStyle name="Uwaga 3" xfId="36466" hidden="1"/>
    <cellStyle name="Uwaga 3" xfId="36471" hidden="1"/>
    <cellStyle name="Uwaga 3" xfId="36476" hidden="1"/>
    <cellStyle name="Uwaga 3" xfId="36481" hidden="1"/>
    <cellStyle name="Uwaga 3" xfId="36485" hidden="1"/>
    <cellStyle name="Uwaga 3" xfId="36489" hidden="1"/>
    <cellStyle name="Uwaga 3" xfId="36494" hidden="1"/>
    <cellStyle name="Uwaga 3" xfId="36499" hidden="1"/>
    <cellStyle name="Uwaga 3" xfId="36500" hidden="1"/>
    <cellStyle name="Uwaga 3" xfId="36502" hidden="1"/>
    <cellStyle name="Uwaga 3" xfId="36515" hidden="1"/>
    <cellStyle name="Uwaga 3" xfId="36519" hidden="1"/>
    <cellStyle name="Uwaga 3" xfId="36524" hidden="1"/>
    <cellStyle name="Uwaga 3" xfId="36531" hidden="1"/>
    <cellStyle name="Uwaga 3" xfId="36535" hidden="1"/>
    <cellStyle name="Uwaga 3" xfId="36540" hidden="1"/>
    <cellStyle name="Uwaga 3" xfId="36545" hidden="1"/>
    <cellStyle name="Uwaga 3" xfId="36548" hidden="1"/>
    <cellStyle name="Uwaga 3" xfId="36553" hidden="1"/>
    <cellStyle name="Uwaga 3" xfId="36559" hidden="1"/>
    <cellStyle name="Uwaga 3" xfId="36560" hidden="1"/>
    <cellStyle name="Uwaga 3" xfId="36563" hidden="1"/>
    <cellStyle name="Uwaga 3" xfId="36576" hidden="1"/>
    <cellStyle name="Uwaga 3" xfId="36580" hidden="1"/>
    <cellStyle name="Uwaga 3" xfId="36585" hidden="1"/>
    <cellStyle name="Uwaga 3" xfId="36592" hidden="1"/>
    <cellStyle name="Uwaga 3" xfId="36597" hidden="1"/>
    <cellStyle name="Uwaga 3" xfId="36601" hidden="1"/>
    <cellStyle name="Uwaga 3" xfId="36606" hidden="1"/>
    <cellStyle name="Uwaga 3" xfId="36610" hidden="1"/>
    <cellStyle name="Uwaga 3" xfId="36615" hidden="1"/>
    <cellStyle name="Uwaga 3" xfId="36619" hidden="1"/>
    <cellStyle name="Uwaga 3" xfId="36620" hidden="1"/>
    <cellStyle name="Uwaga 3" xfId="36622" hidden="1"/>
    <cellStyle name="Uwaga 3" xfId="36634" hidden="1"/>
    <cellStyle name="Uwaga 3" xfId="36635" hidden="1"/>
    <cellStyle name="Uwaga 3" xfId="36637" hidden="1"/>
    <cellStyle name="Uwaga 3" xfId="36649" hidden="1"/>
    <cellStyle name="Uwaga 3" xfId="36651" hidden="1"/>
    <cellStyle name="Uwaga 3" xfId="36654" hidden="1"/>
    <cellStyle name="Uwaga 3" xfId="36664" hidden="1"/>
    <cellStyle name="Uwaga 3" xfId="36665" hidden="1"/>
    <cellStyle name="Uwaga 3" xfId="36667" hidden="1"/>
    <cellStyle name="Uwaga 3" xfId="36679" hidden="1"/>
    <cellStyle name="Uwaga 3" xfId="36680" hidden="1"/>
    <cellStyle name="Uwaga 3" xfId="36681" hidden="1"/>
    <cellStyle name="Uwaga 3" xfId="36695" hidden="1"/>
    <cellStyle name="Uwaga 3" xfId="36698" hidden="1"/>
    <cellStyle name="Uwaga 3" xfId="36702" hidden="1"/>
    <cellStyle name="Uwaga 3" xfId="36710" hidden="1"/>
    <cellStyle name="Uwaga 3" xfId="36713" hidden="1"/>
    <cellStyle name="Uwaga 3" xfId="36717" hidden="1"/>
    <cellStyle name="Uwaga 3" xfId="36725" hidden="1"/>
    <cellStyle name="Uwaga 3" xfId="36728" hidden="1"/>
    <cellStyle name="Uwaga 3" xfId="36732" hidden="1"/>
    <cellStyle name="Uwaga 3" xfId="36739" hidden="1"/>
    <cellStyle name="Uwaga 3" xfId="36740" hidden="1"/>
    <cellStyle name="Uwaga 3" xfId="36742" hidden="1"/>
    <cellStyle name="Uwaga 3" xfId="36755" hidden="1"/>
    <cellStyle name="Uwaga 3" xfId="36758" hidden="1"/>
    <cellStyle name="Uwaga 3" xfId="36761" hidden="1"/>
    <cellStyle name="Uwaga 3" xfId="36770" hidden="1"/>
    <cellStyle name="Uwaga 3" xfId="36773" hidden="1"/>
    <cellStyle name="Uwaga 3" xfId="36777" hidden="1"/>
    <cellStyle name="Uwaga 3" xfId="36785" hidden="1"/>
    <cellStyle name="Uwaga 3" xfId="36787" hidden="1"/>
    <cellStyle name="Uwaga 3" xfId="36790" hidden="1"/>
    <cellStyle name="Uwaga 3" xfId="36799" hidden="1"/>
    <cellStyle name="Uwaga 3" xfId="36800" hidden="1"/>
    <cellStyle name="Uwaga 3" xfId="36801" hidden="1"/>
    <cellStyle name="Uwaga 3" xfId="36814" hidden="1"/>
    <cellStyle name="Uwaga 3" xfId="36815" hidden="1"/>
    <cellStyle name="Uwaga 3" xfId="36817" hidden="1"/>
    <cellStyle name="Uwaga 3" xfId="36829" hidden="1"/>
    <cellStyle name="Uwaga 3" xfId="36830" hidden="1"/>
    <cellStyle name="Uwaga 3" xfId="36832" hidden="1"/>
    <cellStyle name="Uwaga 3" xfId="36844" hidden="1"/>
    <cellStyle name="Uwaga 3" xfId="36845" hidden="1"/>
    <cellStyle name="Uwaga 3" xfId="36847" hidden="1"/>
    <cellStyle name="Uwaga 3" xfId="36859" hidden="1"/>
    <cellStyle name="Uwaga 3" xfId="36860" hidden="1"/>
    <cellStyle name="Uwaga 3" xfId="36861" hidden="1"/>
    <cellStyle name="Uwaga 3" xfId="36875" hidden="1"/>
    <cellStyle name="Uwaga 3" xfId="36877" hidden="1"/>
    <cellStyle name="Uwaga 3" xfId="36880" hidden="1"/>
    <cellStyle name="Uwaga 3" xfId="36890" hidden="1"/>
    <cellStyle name="Uwaga 3" xfId="36893" hidden="1"/>
    <cellStyle name="Uwaga 3" xfId="36896" hidden="1"/>
    <cellStyle name="Uwaga 3" xfId="36905" hidden="1"/>
    <cellStyle name="Uwaga 3" xfId="36907" hidden="1"/>
    <cellStyle name="Uwaga 3" xfId="36910" hidden="1"/>
    <cellStyle name="Uwaga 3" xfId="36919" hidden="1"/>
    <cellStyle name="Uwaga 3" xfId="36920" hidden="1"/>
    <cellStyle name="Uwaga 3" xfId="36921" hidden="1"/>
    <cellStyle name="Uwaga 3" xfId="36934" hidden="1"/>
    <cellStyle name="Uwaga 3" xfId="36936" hidden="1"/>
    <cellStyle name="Uwaga 3" xfId="36938" hidden="1"/>
    <cellStyle name="Uwaga 3" xfId="36949" hidden="1"/>
    <cellStyle name="Uwaga 3" xfId="36951" hidden="1"/>
    <cellStyle name="Uwaga 3" xfId="36953" hidden="1"/>
    <cellStyle name="Uwaga 3" xfId="36964" hidden="1"/>
    <cellStyle name="Uwaga 3" xfId="36966" hidden="1"/>
    <cellStyle name="Uwaga 3" xfId="36968" hidden="1"/>
    <cellStyle name="Uwaga 3" xfId="36979" hidden="1"/>
    <cellStyle name="Uwaga 3" xfId="36980" hidden="1"/>
    <cellStyle name="Uwaga 3" xfId="36981" hidden="1"/>
    <cellStyle name="Uwaga 3" xfId="36994" hidden="1"/>
    <cellStyle name="Uwaga 3" xfId="36996" hidden="1"/>
    <cellStyle name="Uwaga 3" xfId="36998" hidden="1"/>
    <cellStyle name="Uwaga 3" xfId="37009" hidden="1"/>
    <cellStyle name="Uwaga 3" xfId="37011" hidden="1"/>
    <cellStyle name="Uwaga 3" xfId="37013" hidden="1"/>
    <cellStyle name="Uwaga 3" xfId="37024" hidden="1"/>
    <cellStyle name="Uwaga 3" xfId="37026" hidden="1"/>
    <cellStyle name="Uwaga 3" xfId="37027" hidden="1"/>
    <cellStyle name="Uwaga 3" xfId="37039" hidden="1"/>
    <cellStyle name="Uwaga 3" xfId="37040" hidden="1"/>
    <cellStyle name="Uwaga 3" xfId="37041" hidden="1"/>
    <cellStyle name="Uwaga 3" xfId="37054" hidden="1"/>
    <cellStyle name="Uwaga 3" xfId="37056" hidden="1"/>
    <cellStyle name="Uwaga 3" xfId="37058" hidden="1"/>
    <cellStyle name="Uwaga 3" xfId="37069" hidden="1"/>
    <cellStyle name="Uwaga 3" xfId="37071" hidden="1"/>
    <cellStyle name="Uwaga 3" xfId="37073" hidden="1"/>
    <cellStyle name="Uwaga 3" xfId="37084" hidden="1"/>
    <cellStyle name="Uwaga 3" xfId="37086" hidden="1"/>
    <cellStyle name="Uwaga 3" xfId="37088" hidden="1"/>
    <cellStyle name="Uwaga 3" xfId="37099" hidden="1"/>
    <cellStyle name="Uwaga 3" xfId="37100" hidden="1"/>
    <cellStyle name="Uwaga 3" xfId="37102" hidden="1"/>
    <cellStyle name="Uwaga 3" xfId="37113" hidden="1"/>
    <cellStyle name="Uwaga 3" xfId="37115" hidden="1"/>
    <cellStyle name="Uwaga 3" xfId="37116" hidden="1"/>
    <cellStyle name="Uwaga 3" xfId="37125" hidden="1"/>
    <cellStyle name="Uwaga 3" xfId="37128" hidden="1"/>
    <cellStyle name="Uwaga 3" xfId="37130" hidden="1"/>
    <cellStyle name="Uwaga 3" xfId="37141" hidden="1"/>
    <cellStyle name="Uwaga 3" xfId="37143" hidden="1"/>
    <cellStyle name="Uwaga 3" xfId="37145" hidden="1"/>
    <cellStyle name="Uwaga 3" xfId="37157" hidden="1"/>
    <cellStyle name="Uwaga 3" xfId="37159" hidden="1"/>
    <cellStyle name="Uwaga 3" xfId="37161" hidden="1"/>
    <cellStyle name="Uwaga 3" xfId="37169" hidden="1"/>
    <cellStyle name="Uwaga 3" xfId="37171" hidden="1"/>
    <cellStyle name="Uwaga 3" xfId="37174" hidden="1"/>
    <cellStyle name="Uwaga 3" xfId="37164" hidden="1"/>
    <cellStyle name="Uwaga 3" xfId="37163" hidden="1"/>
    <cellStyle name="Uwaga 3" xfId="37162" hidden="1"/>
    <cellStyle name="Uwaga 3" xfId="37149" hidden="1"/>
    <cellStyle name="Uwaga 3" xfId="37148" hidden="1"/>
    <cellStyle name="Uwaga 3" xfId="37147" hidden="1"/>
    <cellStyle name="Uwaga 3" xfId="37134" hidden="1"/>
    <cellStyle name="Uwaga 3" xfId="37133" hidden="1"/>
    <cellStyle name="Uwaga 3" xfId="37132" hidden="1"/>
    <cellStyle name="Uwaga 3" xfId="37119" hidden="1"/>
    <cellStyle name="Uwaga 3" xfId="37118" hidden="1"/>
    <cellStyle name="Uwaga 3" xfId="37117" hidden="1"/>
    <cellStyle name="Uwaga 3" xfId="37104" hidden="1"/>
    <cellStyle name="Uwaga 3" xfId="37103" hidden="1"/>
    <cellStyle name="Uwaga 3" xfId="37101" hidden="1"/>
    <cellStyle name="Uwaga 3" xfId="37090" hidden="1"/>
    <cellStyle name="Uwaga 3" xfId="37087" hidden="1"/>
    <cellStyle name="Uwaga 3" xfId="37085" hidden="1"/>
    <cellStyle name="Uwaga 3" xfId="37075" hidden="1"/>
    <cellStyle name="Uwaga 3" xfId="37072" hidden="1"/>
    <cellStyle name="Uwaga 3" xfId="37070" hidden="1"/>
    <cellStyle name="Uwaga 3" xfId="37060" hidden="1"/>
    <cellStyle name="Uwaga 3" xfId="37057" hidden="1"/>
    <cellStyle name="Uwaga 3" xfId="37055" hidden="1"/>
    <cellStyle name="Uwaga 3" xfId="37045" hidden="1"/>
    <cellStyle name="Uwaga 3" xfId="37043" hidden="1"/>
    <cellStyle name="Uwaga 3" xfId="37042" hidden="1"/>
    <cellStyle name="Uwaga 3" xfId="37030" hidden="1"/>
    <cellStyle name="Uwaga 3" xfId="37028" hidden="1"/>
    <cellStyle name="Uwaga 3" xfId="37025" hidden="1"/>
    <cellStyle name="Uwaga 3" xfId="37015" hidden="1"/>
    <cellStyle name="Uwaga 3" xfId="37012" hidden="1"/>
    <cellStyle name="Uwaga 3" xfId="37010" hidden="1"/>
    <cellStyle name="Uwaga 3" xfId="37000" hidden="1"/>
    <cellStyle name="Uwaga 3" xfId="36997" hidden="1"/>
    <cellStyle name="Uwaga 3" xfId="36995" hidden="1"/>
    <cellStyle name="Uwaga 3" xfId="36985" hidden="1"/>
    <cellStyle name="Uwaga 3" xfId="36983" hidden="1"/>
    <cellStyle name="Uwaga 3" xfId="36982" hidden="1"/>
    <cellStyle name="Uwaga 3" xfId="36970" hidden="1"/>
    <cellStyle name="Uwaga 3" xfId="36967" hidden="1"/>
    <cellStyle name="Uwaga 3" xfId="36965" hidden="1"/>
    <cellStyle name="Uwaga 3" xfId="36955" hidden="1"/>
    <cellStyle name="Uwaga 3" xfId="36952" hidden="1"/>
    <cellStyle name="Uwaga 3" xfId="36950" hidden="1"/>
    <cellStyle name="Uwaga 3" xfId="36940" hidden="1"/>
    <cellStyle name="Uwaga 3" xfId="36937" hidden="1"/>
    <cellStyle name="Uwaga 3" xfId="36935" hidden="1"/>
    <cellStyle name="Uwaga 3" xfId="36925" hidden="1"/>
    <cellStyle name="Uwaga 3" xfId="36923" hidden="1"/>
    <cellStyle name="Uwaga 3" xfId="36922" hidden="1"/>
    <cellStyle name="Uwaga 3" xfId="36909" hidden="1"/>
    <cellStyle name="Uwaga 3" xfId="36906" hidden="1"/>
    <cellStyle name="Uwaga 3" xfId="36904" hidden="1"/>
    <cellStyle name="Uwaga 3" xfId="36894" hidden="1"/>
    <cellStyle name="Uwaga 3" xfId="36891" hidden="1"/>
    <cellStyle name="Uwaga 3" xfId="36889" hidden="1"/>
    <cellStyle name="Uwaga 3" xfId="36879" hidden="1"/>
    <cellStyle name="Uwaga 3" xfId="36876" hidden="1"/>
    <cellStyle name="Uwaga 3" xfId="36874" hidden="1"/>
    <cellStyle name="Uwaga 3" xfId="36865" hidden="1"/>
    <cellStyle name="Uwaga 3" xfId="36863" hidden="1"/>
    <cellStyle name="Uwaga 3" xfId="36862" hidden="1"/>
    <cellStyle name="Uwaga 3" xfId="36850" hidden="1"/>
    <cellStyle name="Uwaga 3" xfId="36848" hidden="1"/>
    <cellStyle name="Uwaga 3" xfId="36846" hidden="1"/>
    <cellStyle name="Uwaga 3" xfId="36835" hidden="1"/>
    <cellStyle name="Uwaga 3" xfId="36833" hidden="1"/>
    <cellStyle name="Uwaga 3" xfId="36831" hidden="1"/>
    <cellStyle name="Uwaga 3" xfId="36820" hidden="1"/>
    <cellStyle name="Uwaga 3" xfId="36818" hidden="1"/>
    <cellStyle name="Uwaga 3" xfId="36816" hidden="1"/>
    <cellStyle name="Uwaga 3" xfId="36805" hidden="1"/>
    <cellStyle name="Uwaga 3" xfId="36803" hidden="1"/>
    <cellStyle name="Uwaga 3" xfId="36802" hidden="1"/>
    <cellStyle name="Uwaga 3" xfId="36789" hidden="1"/>
    <cellStyle name="Uwaga 3" xfId="36786" hidden="1"/>
    <cellStyle name="Uwaga 3" xfId="36784" hidden="1"/>
    <cellStyle name="Uwaga 3" xfId="36774" hidden="1"/>
    <cellStyle name="Uwaga 3" xfId="36771" hidden="1"/>
    <cellStyle name="Uwaga 3" xfId="36769" hidden="1"/>
    <cellStyle name="Uwaga 3" xfId="36759" hidden="1"/>
    <cellStyle name="Uwaga 3" xfId="36756" hidden="1"/>
    <cellStyle name="Uwaga 3" xfId="36754" hidden="1"/>
    <cellStyle name="Uwaga 3" xfId="36745" hidden="1"/>
    <cellStyle name="Uwaga 3" xfId="36743" hidden="1"/>
    <cellStyle name="Uwaga 3" xfId="36741" hidden="1"/>
    <cellStyle name="Uwaga 3" xfId="36729" hidden="1"/>
    <cellStyle name="Uwaga 3" xfId="36726" hidden="1"/>
    <cellStyle name="Uwaga 3" xfId="36724" hidden="1"/>
    <cellStyle name="Uwaga 3" xfId="36714" hidden="1"/>
    <cellStyle name="Uwaga 3" xfId="36711" hidden="1"/>
    <cellStyle name="Uwaga 3" xfId="36709" hidden="1"/>
    <cellStyle name="Uwaga 3" xfId="36699" hidden="1"/>
    <cellStyle name="Uwaga 3" xfId="36696" hidden="1"/>
    <cellStyle name="Uwaga 3" xfId="36694" hidden="1"/>
    <cellStyle name="Uwaga 3" xfId="36687" hidden="1"/>
    <cellStyle name="Uwaga 3" xfId="36684" hidden="1"/>
    <cellStyle name="Uwaga 3" xfId="36682" hidden="1"/>
    <cellStyle name="Uwaga 3" xfId="36672" hidden="1"/>
    <cellStyle name="Uwaga 3" xfId="36669" hidden="1"/>
    <cellStyle name="Uwaga 3" xfId="36666" hidden="1"/>
    <cellStyle name="Uwaga 3" xfId="36657" hidden="1"/>
    <cellStyle name="Uwaga 3" xfId="36653" hidden="1"/>
    <cellStyle name="Uwaga 3" xfId="36650" hidden="1"/>
    <cellStyle name="Uwaga 3" xfId="36642" hidden="1"/>
    <cellStyle name="Uwaga 3" xfId="36639" hidden="1"/>
    <cellStyle name="Uwaga 3" xfId="36636" hidden="1"/>
    <cellStyle name="Uwaga 3" xfId="36627" hidden="1"/>
    <cellStyle name="Uwaga 3" xfId="36624" hidden="1"/>
    <cellStyle name="Uwaga 3" xfId="36621" hidden="1"/>
    <cellStyle name="Uwaga 3" xfId="36611" hidden="1"/>
    <cellStyle name="Uwaga 3" xfId="36607" hidden="1"/>
    <cellStyle name="Uwaga 3" xfId="36604" hidden="1"/>
    <cellStyle name="Uwaga 3" xfId="36595" hidden="1"/>
    <cellStyle name="Uwaga 3" xfId="36591" hidden="1"/>
    <cellStyle name="Uwaga 3" xfId="36589" hidden="1"/>
    <cellStyle name="Uwaga 3" xfId="36581" hidden="1"/>
    <cellStyle name="Uwaga 3" xfId="36577" hidden="1"/>
    <cellStyle name="Uwaga 3" xfId="36574" hidden="1"/>
    <cellStyle name="Uwaga 3" xfId="36567" hidden="1"/>
    <cellStyle name="Uwaga 3" xfId="36564" hidden="1"/>
    <cellStyle name="Uwaga 3" xfId="36561" hidden="1"/>
    <cellStyle name="Uwaga 3" xfId="36552" hidden="1"/>
    <cellStyle name="Uwaga 3" xfId="36547" hidden="1"/>
    <cellStyle name="Uwaga 3" xfId="36544" hidden="1"/>
    <cellStyle name="Uwaga 3" xfId="36537" hidden="1"/>
    <cellStyle name="Uwaga 3" xfId="36532" hidden="1"/>
    <cellStyle name="Uwaga 3" xfId="36529" hidden="1"/>
    <cellStyle name="Uwaga 3" xfId="36522" hidden="1"/>
    <cellStyle name="Uwaga 3" xfId="36517" hidden="1"/>
    <cellStyle name="Uwaga 3" xfId="36514" hidden="1"/>
    <cellStyle name="Uwaga 3" xfId="36508" hidden="1"/>
    <cellStyle name="Uwaga 3" xfId="36504" hidden="1"/>
    <cellStyle name="Uwaga 3" xfId="36501" hidden="1"/>
    <cellStyle name="Uwaga 3" xfId="36493" hidden="1"/>
    <cellStyle name="Uwaga 3" xfId="36488" hidden="1"/>
    <cellStyle name="Uwaga 3" xfId="36484" hidden="1"/>
    <cellStyle name="Uwaga 3" xfId="36478" hidden="1"/>
    <cellStyle name="Uwaga 3" xfId="36473" hidden="1"/>
    <cellStyle name="Uwaga 3" xfId="36469" hidden="1"/>
    <cellStyle name="Uwaga 3" xfId="36463" hidden="1"/>
    <cellStyle name="Uwaga 3" xfId="36458" hidden="1"/>
    <cellStyle name="Uwaga 3" xfId="36454" hidden="1"/>
    <cellStyle name="Uwaga 3" xfId="36449" hidden="1"/>
    <cellStyle name="Uwaga 3" xfId="36445" hidden="1"/>
    <cellStyle name="Uwaga 3" xfId="36441" hidden="1"/>
    <cellStyle name="Uwaga 3" xfId="36433" hidden="1"/>
    <cellStyle name="Uwaga 3" xfId="36428" hidden="1"/>
    <cellStyle name="Uwaga 3" xfId="36424" hidden="1"/>
    <cellStyle name="Uwaga 3" xfId="36418" hidden="1"/>
    <cellStyle name="Uwaga 3" xfId="36413" hidden="1"/>
    <cellStyle name="Uwaga 3" xfId="36409" hidden="1"/>
    <cellStyle name="Uwaga 3" xfId="36403" hidden="1"/>
    <cellStyle name="Uwaga 3" xfId="36398"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1" hidden="1"/>
    <cellStyle name="Uwaga 3" xfId="36315" hidden="1"/>
    <cellStyle name="Uwaga 3" xfId="36311" hidden="1"/>
    <cellStyle name="Uwaga 3" xfId="36307" hidden="1"/>
    <cellStyle name="Uwaga 3" xfId="37167" hidden="1"/>
    <cellStyle name="Uwaga 3" xfId="37166" hidden="1"/>
    <cellStyle name="Uwaga 3" xfId="37165" hidden="1"/>
    <cellStyle name="Uwaga 3" xfId="37152" hidden="1"/>
    <cellStyle name="Uwaga 3" xfId="37151" hidden="1"/>
    <cellStyle name="Uwaga 3" xfId="37150" hidden="1"/>
    <cellStyle name="Uwaga 3" xfId="37137" hidden="1"/>
    <cellStyle name="Uwaga 3" xfId="37136" hidden="1"/>
    <cellStyle name="Uwaga 3" xfId="37135" hidden="1"/>
    <cellStyle name="Uwaga 3" xfId="37122" hidden="1"/>
    <cellStyle name="Uwaga 3" xfId="37121" hidden="1"/>
    <cellStyle name="Uwaga 3" xfId="37120" hidden="1"/>
    <cellStyle name="Uwaga 3" xfId="37107" hidden="1"/>
    <cellStyle name="Uwaga 3" xfId="37106" hidden="1"/>
    <cellStyle name="Uwaga 3" xfId="37105" hidden="1"/>
    <cellStyle name="Uwaga 3" xfId="37093" hidden="1"/>
    <cellStyle name="Uwaga 3" xfId="37091" hidden="1"/>
    <cellStyle name="Uwaga 3" xfId="37089" hidden="1"/>
    <cellStyle name="Uwaga 3" xfId="37078" hidden="1"/>
    <cellStyle name="Uwaga 3" xfId="37076" hidden="1"/>
    <cellStyle name="Uwaga 3" xfId="37074" hidden="1"/>
    <cellStyle name="Uwaga 3" xfId="37063" hidden="1"/>
    <cellStyle name="Uwaga 3" xfId="37061" hidden="1"/>
    <cellStyle name="Uwaga 3" xfId="37059" hidden="1"/>
    <cellStyle name="Uwaga 3" xfId="37048" hidden="1"/>
    <cellStyle name="Uwaga 3" xfId="37046" hidden="1"/>
    <cellStyle name="Uwaga 3" xfId="37044" hidden="1"/>
    <cellStyle name="Uwaga 3" xfId="37033" hidden="1"/>
    <cellStyle name="Uwaga 3" xfId="37031" hidden="1"/>
    <cellStyle name="Uwaga 3" xfId="37029" hidden="1"/>
    <cellStyle name="Uwaga 3" xfId="37018" hidden="1"/>
    <cellStyle name="Uwaga 3" xfId="37016" hidden="1"/>
    <cellStyle name="Uwaga 3" xfId="37014" hidden="1"/>
    <cellStyle name="Uwaga 3" xfId="37003" hidden="1"/>
    <cellStyle name="Uwaga 3" xfId="37001" hidden="1"/>
    <cellStyle name="Uwaga 3" xfId="36999" hidden="1"/>
    <cellStyle name="Uwaga 3" xfId="36988" hidden="1"/>
    <cellStyle name="Uwaga 3" xfId="36986" hidden="1"/>
    <cellStyle name="Uwaga 3" xfId="36984" hidden="1"/>
    <cellStyle name="Uwaga 3" xfId="36973" hidden="1"/>
    <cellStyle name="Uwaga 3" xfId="36971" hidden="1"/>
    <cellStyle name="Uwaga 3" xfId="36969" hidden="1"/>
    <cellStyle name="Uwaga 3" xfId="36958" hidden="1"/>
    <cellStyle name="Uwaga 3" xfId="36956" hidden="1"/>
    <cellStyle name="Uwaga 3" xfId="36954" hidden="1"/>
    <cellStyle name="Uwaga 3" xfId="36943" hidden="1"/>
    <cellStyle name="Uwaga 3" xfId="36941" hidden="1"/>
    <cellStyle name="Uwaga 3" xfId="36939" hidden="1"/>
    <cellStyle name="Uwaga 3" xfId="36928" hidden="1"/>
    <cellStyle name="Uwaga 3" xfId="36926" hidden="1"/>
    <cellStyle name="Uwaga 3" xfId="36924" hidden="1"/>
    <cellStyle name="Uwaga 3" xfId="36913" hidden="1"/>
    <cellStyle name="Uwaga 3" xfId="36911" hidden="1"/>
    <cellStyle name="Uwaga 3" xfId="36908" hidden="1"/>
    <cellStyle name="Uwaga 3" xfId="36898" hidden="1"/>
    <cellStyle name="Uwaga 3" xfId="36895" hidden="1"/>
    <cellStyle name="Uwaga 3" xfId="36892" hidden="1"/>
    <cellStyle name="Uwaga 3" xfId="36883" hidden="1"/>
    <cellStyle name="Uwaga 3" xfId="36881" hidden="1"/>
    <cellStyle name="Uwaga 3" xfId="36878" hidden="1"/>
    <cellStyle name="Uwaga 3" xfId="36868" hidden="1"/>
    <cellStyle name="Uwaga 3" xfId="36866" hidden="1"/>
    <cellStyle name="Uwaga 3" xfId="36864" hidden="1"/>
    <cellStyle name="Uwaga 3" xfId="36853" hidden="1"/>
    <cellStyle name="Uwaga 3" xfId="36851" hidden="1"/>
    <cellStyle name="Uwaga 3" xfId="36849" hidden="1"/>
    <cellStyle name="Uwaga 3" xfId="36838" hidden="1"/>
    <cellStyle name="Uwaga 3" xfId="36836" hidden="1"/>
    <cellStyle name="Uwaga 3" xfId="36834" hidden="1"/>
    <cellStyle name="Uwaga 3" xfId="36823" hidden="1"/>
    <cellStyle name="Uwaga 3" xfId="36821" hidden="1"/>
    <cellStyle name="Uwaga 3" xfId="36819" hidden="1"/>
    <cellStyle name="Uwaga 3" xfId="36808" hidden="1"/>
    <cellStyle name="Uwaga 3" xfId="36806" hidden="1"/>
    <cellStyle name="Uwaga 3" xfId="36804" hidden="1"/>
    <cellStyle name="Uwaga 3" xfId="36793" hidden="1"/>
    <cellStyle name="Uwaga 3" xfId="36791" hidden="1"/>
    <cellStyle name="Uwaga 3" xfId="36788" hidden="1"/>
    <cellStyle name="Uwaga 3" xfId="36778" hidden="1"/>
    <cellStyle name="Uwaga 3" xfId="36775" hidden="1"/>
    <cellStyle name="Uwaga 3" xfId="36772" hidden="1"/>
    <cellStyle name="Uwaga 3" xfId="36763" hidden="1"/>
    <cellStyle name="Uwaga 3" xfId="36760" hidden="1"/>
    <cellStyle name="Uwaga 3" xfId="36757" hidden="1"/>
    <cellStyle name="Uwaga 3" xfId="36748" hidden="1"/>
    <cellStyle name="Uwaga 3" xfId="36746" hidden="1"/>
    <cellStyle name="Uwaga 3" xfId="36744" hidden="1"/>
    <cellStyle name="Uwaga 3" xfId="36733" hidden="1"/>
    <cellStyle name="Uwaga 3" xfId="36730" hidden="1"/>
    <cellStyle name="Uwaga 3" xfId="36727" hidden="1"/>
    <cellStyle name="Uwaga 3" xfId="36718" hidden="1"/>
    <cellStyle name="Uwaga 3" xfId="36715" hidden="1"/>
    <cellStyle name="Uwaga 3" xfId="36712" hidden="1"/>
    <cellStyle name="Uwaga 3" xfId="36703" hidden="1"/>
    <cellStyle name="Uwaga 3" xfId="36700" hidden="1"/>
    <cellStyle name="Uwaga 3" xfId="36697" hidden="1"/>
    <cellStyle name="Uwaga 3" xfId="36690" hidden="1"/>
    <cellStyle name="Uwaga 3" xfId="36686" hidden="1"/>
    <cellStyle name="Uwaga 3" xfId="36683" hidden="1"/>
    <cellStyle name="Uwaga 3" xfId="36675" hidden="1"/>
    <cellStyle name="Uwaga 3" xfId="36671" hidden="1"/>
    <cellStyle name="Uwaga 3" xfId="36668" hidden="1"/>
    <cellStyle name="Uwaga 3" xfId="36660" hidden="1"/>
    <cellStyle name="Uwaga 3" xfId="36656" hidden="1"/>
    <cellStyle name="Uwaga 3" xfId="36652" hidden="1"/>
    <cellStyle name="Uwaga 3" xfId="36645" hidden="1"/>
    <cellStyle name="Uwaga 3" xfId="36641" hidden="1"/>
    <cellStyle name="Uwaga 3" xfId="36638" hidden="1"/>
    <cellStyle name="Uwaga 3" xfId="36630" hidden="1"/>
    <cellStyle name="Uwaga 3" xfId="36626" hidden="1"/>
    <cellStyle name="Uwaga 3" xfId="36623" hidden="1"/>
    <cellStyle name="Uwaga 3" xfId="36614" hidden="1"/>
    <cellStyle name="Uwaga 3" xfId="36609" hidden="1"/>
    <cellStyle name="Uwaga 3" xfId="36605" hidden="1"/>
    <cellStyle name="Uwaga 3" xfId="36599" hidden="1"/>
    <cellStyle name="Uwaga 3" xfId="36594" hidden="1"/>
    <cellStyle name="Uwaga 3" xfId="36590" hidden="1"/>
    <cellStyle name="Uwaga 3" xfId="36584" hidden="1"/>
    <cellStyle name="Uwaga 3" xfId="36579" hidden="1"/>
    <cellStyle name="Uwaga 3" xfId="36575" hidden="1"/>
    <cellStyle name="Uwaga 3" xfId="36570" hidden="1"/>
    <cellStyle name="Uwaga 3" xfId="36566" hidden="1"/>
    <cellStyle name="Uwaga 3" xfId="36562" hidden="1"/>
    <cellStyle name="Uwaga 3" xfId="36555" hidden="1"/>
    <cellStyle name="Uwaga 3" xfId="36550" hidden="1"/>
    <cellStyle name="Uwaga 3" xfId="36546" hidden="1"/>
    <cellStyle name="Uwaga 3" xfId="36539" hidden="1"/>
    <cellStyle name="Uwaga 3" xfId="36534" hidden="1"/>
    <cellStyle name="Uwaga 3" xfId="36530" hidden="1"/>
    <cellStyle name="Uwaga 3" xfId="36525" hidden="1"/>
    <cellStyle name="Uwaga 3" xfId="36520" hidden="1"/>
    <cellStyle name="Uwaga 3" xfId="36516" hidden="1"/>
    <cellStyle name="Uwaga 3" xfId="36510" hidden="1"/>
    <cellStyle name="Uwaga 3" xfId="36506" hidden="1"/>
    <cellStyle name="Uwaga 3" xfId="36503" hidden="1"/>
    <cellStyle name="Uwaga 3" xfId="36496" hidden="1"/>
    <cellStyle name="Uwaga 3" xfId="36491" hidden="1"/>
    <cellStyle name="Uwaga 3" xfId="36486" hidden="1"/>
    <cellStyle name="Uwaga 3" xfId="36480" hidden="1"/>
    <cellStyle name="Uwaga 3" xfId="36475" hidden="1"/>
    <cellStyle name="Uwaga 3" xfId="36470" hidden="1"/>
    <cellStyle name="Uwaga 3" xfId="36465" hidden="1"/>
    <cellStyle name="Uwaga 3" xfId="36460" hidden="1"/>
    <cellStyle name="Uwaga 3" xfId="36455" hidden="1"/>
    <cellStyle name="Uwaga 3" xfId="36451" hidden="1"/>
    <cellStyle name="Uwaga 3" xfId="36447" hidden="1"/>
    <cellStyle name="Uwaga 3" xfId="36442" hidden="1"/>
    <cellStyle name="Uwaga 3" xfId="36435" hidden="1"/>
    <cellStyle name="Uwaga 3" xfId="36430" hidden="1"/>
    <cellStyle name="Uwaga 3" xfId="36425" hidden="1"/>
    <cellStyle name="Uwaga 3" xfId="36419" hidden="1"/>
    <cellStyle name="Uwaga 3" xfId="36414"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7172" hidden="1"/>
    <cellStyle name="Uwaga 3" xfId="37170" hidden="1"/>
    <cellStyle name="Uwaga 3" xfId="37168" hidden="1"/>
    <cellStyle name="Uwaga 3" xfId="37155" hidden="1"/>
    <cellStyle name="Uwaga 3" xfId="37154" hidden="1"/>
    <cellStyle name="Uwaga 3" xfId="37153" hidden="1"/>
    <cellStyle name="Uwaga 3" xfId="37140" hidden="1"/>
    <cellStyle name="Uwaga 3" xfId="37139" hidden="1"/>
    <cellStyle name="Uwaga 3" xfId="37138" hidden="1"/>
    <cellStyle name="Uwaga 3" xfId="37126" hidden="1"/>
    <cellStyle name="Uwaga 3" xfId="37124" hidden="1"/>
    <cellStyle name="Uwaga 3" xfId="37123" hidden="1"/>
    <cellStyle name="Uwaga 3" xfId="37110" hidden="1"/>
    <cellStyle name="Uwaga 3" xfId="37109" hidden="1"/>
    <cellStyle name="Uwaga 3" xfId="37108" hidden="1"/>
    <cellStyle name="Uwaga 3" xfId="37096" hidden="1"/>
    <cellStyle name="Uwaga 3" xfId="37094" hidden="1"/>
    <cellStyle name="Uwaga 3" xfId="37092" hidden="1"/>
    <cellStyle name="Uwaga 3" xfId="37081" hidden="1"/>
    <cellStyle name="Uwaga 3" xfId="37079" hidden="1"/>
    <cellStyle name="Uwaga 3" xfId="37077"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2" hidden="1"/>
    <cellStyle name="Uwaga 3" xfId="37021" hidden="1"/>
    <cellStyle name="Uwaga 3" xfId="37019" hidden="1"/>
    <cellStyle name="Uwaga 3" xfId="37017" hidden="1"/>
    <cellStyle name="Uwaga 3" xfId="37006" hidden="1"/>
    <cellStyle name="Uwaga 3" xfId="37004" hidden="1"/>
    <cellStyle name="Uwaga 3" xfId="37002" hidden="1"/>
    <cellStyle name="Uwaga 3" xfId="36991" hidden="1"/>
    <cellStyle name="Uwaga 3" xfId="36989" hidden="1"/>
    <cellStyle name="Uwaga 3" xfId="36987" hidden="1"/>
    <cellStyle name="Uwaga 3" xfId="36976" hidden="1"/>
    <cellStyle name="Uwaga 3" xfId="36974" hidden="1"/>
    <cellStyle name="Uwaga 3" xfId="36972" hidden="1"/>
    <cellStyle name="Uwaga 3" xfId="36961" hidden="1"/>
    <cellStyle name="Uwaga 3" xfId="36959" hidden="1"/>
    <cellStyle name="Uwaga 3" xfId="36957" hidden="1"/>
    <cellStyle name="Uwaga 3" xfId="36946" hidden="1"/>
    <cellStyle name="Uwaga 3" xfId="36944" hidden="1"/>
    <cellStyle name="Uwaga 3" xfId="36942" hidden="1"/>
    <cellStyle name="Uwaga 3" xfId="36931" hidden="1"/>
    <cellStyle name="Uwaga 3" xfId="36929" hidden="1"/>
    <cellStyle name="Uwaga 3" xfId="36927" hidden="1"/>
    <cellStyle name="Uwaga 3" xfId="36916" hidden="1"/>
    <cellStyle name="Uwaga 3" xfId="36914" hidden="1"/>
    <cellStyle name="Uwaga 3" xfId="36912" hidden="1"/>
    <cellStyle name="Uwaga 3" xfId="36901" hidden="1"/>
    <cellStyle name="Uwaga 3" xfId="36899" hidden="1"/>
    <cellStyle name="Uwaga 3" xfId="36897" hidden="1"/>
    <cellStyle name="Uwaga 3" xfId="36886" hidden="1"/>
    <cellStyle name="Uwaga 3" xfId="36884" hidden="1"/>
    <cellStyle name="Uwaga 3" xfId="36882" hidden="1"/>
    <cellStyle name="Uwaga 3" xfId="36871" hidden="1"/>
    <cellStyle name="Uwaga 3" xfId="36869" hidden="1"/>
    <cellStyle name="Uwaga 3" xfId="36867" hidden="1"/>
    <cellStyle name="Uwaga 3" xfId="36856" hidden="1"/>
    <cellStyle name="Uwaga 3" xfId="36854" hidden="1"/>
    <cellStyle name="Uwaga 3" xfId="36852" hidden="1"/>
    <cellStyle name="Uwaga 3" xfId="36841" hidden="1"/>
    <cellStyle name="Uwaga 3" xfId="36839" hidden="1"/>
    <cellStyle name="Uwaga 3" xfId="36837" hidden="1"/>
    <cellStyle name="Uwaga 3" xfId="36826" hidden="1"/>
    <cellStyle name="Uwaga 3" xfId="36824" hidden="1"/>
    <cellStyle name="Uwaga 3" xfId="36822" hidden="1"/>
    <cellStyle name="Uwaga 3" xfId="36811" hidden="1"/>
    <cellStyle name="Uwaga 3" xfId="36809" hidden="1"/>
    <cellStyle name="Uwaga 3" xfId="36807" hidden="1"/>
    <cellStyle name="Uwaga 3" xfId="36796" hidden="1"/>
    <cellStyle name="Uwaga 3" xfId="36794" hidden="1"/>
    <cellStyle name="Uwaga 3" xfId="36792" hidden="1"/>
    <cellStyle name="Uwaga 3" xfId="36781" hidden="1"/>
    <cellStyle name="Uwaga 3" xfId="36779" hidden="1"/>
    <cellStyle name="Uwaga 3" xfId="36776" hidden="1"/>
    <cellStyle name="Uwaga 3" xfId="36766" hidden="1"/>
    <cellStyle name="Uwaga 3" xfId="36764" hidden="1"/>
    <cellStyle name="Uwaga 3" xfId="36762" hidden="1"/>
    <cellStyle name="Uwaga 3" xfId="36751" hidden="1"/>
    <cellStyle name="Uwaga 3" xfId="36749" hidden="1"/>
    <cellStyle name="Uwaga 3" xfId="36747" hidden="1"/>
    <cellStyle name="Uwaga 3" xfId="36736" hidden="1"/>
    <cellStyle name="Uwaga 3" xfId="36734" hidden="1"/>
    <cellStyle name="Uwaga 3" xfId="36731" hidden="1"/>
    <cellStyle name="Uwaga 3" xfId="36721" hidden="1"/>
    <cellStyle name="Uwaga 3" xfId="36719" hidden="1"/>
    <cellStyle name="Uwaga 3" xfId="36716" hidden="1"/>
    <cellStyle name="Uwaga 3" xfId="36706" hidden="1"/>
    <cellStyle name="Uwaga 3" xfId="36704" hidden="1"/>
    <cellStyle name="Uwaga 3" xfId="36701" hidden="1"/>
    <cellStyle name="Uwaga 3" xfId="36692" hidden="1"/>
    <cellStyle name="Uwaga 3" xfId="36689" hidden="1"/>
    <cellStyle name="Uwaga 3" xfId="36685" hidden="1"/>
    <cellStyle name="Uwaga 3" xfId="36677" hidden="1"/>
    <cellStyle name="Uwaga 3" xfId="36674" hidden="1"/>
    <cellStyle name="Uwaga 3" xfId="36670" hidden="1"/>
    <cellStyle name="Uwaga 3" xfId="36662" hidden="1"/>
    <cellStyle name="Uwaga 3" xfId="36659" hidden="1"/>
    <cellStyle name="Uwaga 3" xfId="36655" hidden="1"/>
    <cellStyle name="Uwaga 3" xfId="36647" hidden="1"/>
    <cellStyle name="Uwaga 3" xfId="36644" hidden="1"/>
    <cellStyle name="Uwaga 3" xfId="36640" hidden="1"/>
    <cellStyle name="Uwaga 3" xfId="36632" hidden="1"/>
    <cellStyle name="Uwaga 3" xfId="36629" hidden="1"/>
    <cellStyle name="Uwaga 3" xfId="36625" hidden="1"/>
    <cellStyle name="Uwaga 3" xfId="36617" hidden="1"/>
    <cellStyle name="Uwaga 3" xfId="36613" hidden="1"/>
    <cellStyle name="Uwaga 3" xfId="36608" hidden="1"/>
    <cellStyle name="Uwaga 3" xfId="36602" hidden="1"/>
    <cellStyle name="Uwaga 3" xfId="36598" hidden="1"/>
    <cellStyle name="Uwaga 3" xfId="36593" hidden="1"/>
    <cellStyle name="Uwaga 3" xfId="36587" hidden="1"/>
    <cellStyle name="Uwaga 3" xfId="36583" hidden="1"/>
    <cellStyle name="Uwaga 3" xfId="36578" hidden="1"/>
    <cellStyle name="Uwaga 3" xfId="36572" hidden="1"/>
    <cellStyle name="Uwaga 3" xfId="36569" hidden="1"/>
    <cellStyle name="Uwaga 3" xfId="36565" hidden="1"/>
    <cellStyle name="Uwaga 3" xfId="36557" hidden="1"/>
    <cellStyle name="Uwaga 3" xfId="36554" hidden="1"/>
    <cellStyle name="Uwaga 3" xfId="36549" hidden="1"/>
    <cellStyle name="Uwaga 3" xfId="36542" hidden="1"/>
    <cellStyle name="Uwaga 3" xfId="36538" hidden="1"/>
    <cellStyle name="Uwaga 3" xfId="36533" hidden="1"/>
    <cellStyle name="Uwaga 3" xfId="36527" hidden="1"/>
    <cellStyle name="Uwaga 3" xfId="36523" hidden="1"/>
    <cellStyle name="Uwaga 3" xfId="36518" hidden="1"/>
    <cellStyle name="Uwaga 3" xfId="36512" hidden="1"/>
    <cellStyle name="Uwaga 3" xfId="36509" hidden="1"/>
    <cellStyle name="Uwaga 3" xfId="36505" hidden="1"/>
    <cellStyle name="Uwaga 3" xfId="36497" hidden="1"/>
    <cellStyle name="Uwaga 3" xfId="36492" hidden="1"/>
    <cellStyle name="Uwaga 3" xfId="36487" hidden="1"/>
    <cellStyle name="Uwaga 3" xfId="36482" hidden="1"/>
    <cellStyle name="Uwaga 3" xfId="36477" hidden="1"/>
    <cellStyle name="Uwaga 3" xfId="36472" hidden="1"/>
    <cellStyle name="Uwaga 3" xfId="36467" hidden="1"/>
    <cellStyle name="Uwaga 3" xfId="36462" hidden="1"/>
    <cellStyle name="Uwaga 3" xfId="36457" hidden="1"/>
    <cellStyle name="Uwaga 3" xfId="36452" hidden="1"/>
    <cellStyle name="Uwaga 3" xfId="36448" hidden="1"/>
    <cellStyle name="Uwaga 3" xfId="36443" hidden="1"/>
    <cellStyle name="Uwaga 3" xfId="36436" hidden="1"/>
    <cellStyle name="Uwaga 3" xfId="36431" hidden="1"/>
    <cellStyle name="Uwaga 3" xfId="36426" hidden="1"/>
    <cellStyle name="Uwaga 3" xfId="36421" hidden="1"/>
    <cellStyle name="Uwaga 3" xfId="36416" hidden="1"/>
    <cellStyle name="Uwaga 3" xfId="36411" hidden="1"/>
    <cellStyle name="Uwaga 3" xfId="36406" hidden="1"/>
    <cellStyle name="Uwaga 3" xfId="36401" hidden="1"/>
    <cellStyle name="Uwaga 3" xfId="36396" hidden="1"/>
    <cellStyle name="Uwaga 3" xfId="36392" hidden="1"/>
    <cellStyle name="Uwaga 3" xfId="36387" hidden="1"/>
    <cellStyle name="Uwaga 3" xfId="36382" hidden="1"/>
    <cellStyle name="Uwaga 3" xfId="36377" hidden="1"/>
    <cellStyle name="Uwaga 3" xfId="36373" hidden="1"/>
    <cellStyle name="Uwaga 3" xfId="36369" hidden="1"/>
    <cellStyle name="Uwaga 3" xfId="36362" hidden="1"/>
    <cellStyle name="Uwaga 3" xfId="36358" hidden="1"/>
    <cellStyle name="Uwaga 3" xfId="36353" hidden="1"/>
    <cellStyle name="Uwaga 3" xfId="36347" hidden="1"/>
    <cellStyle name="Uwaga 3" xfId="36343" hidden="1"/>
    <cellStyle name="Uwaga 3" xfId="36338" hidden="1"/>
    <cellStyle name="Uwaga 3" xfId="36332" hidden="1"/>
    <cellStyle name="Uwaga 3" xfId="36328" hidden="1"/>
    <cellStyle name="Uwaga 3" xfId="36324" hidden="1"/>
    <cellStyle name="Uwaga 3" xfId="36317" hidden="1"/>
    <cellStyle name="Uwaga 3" xfId="36313" hidden="1"/>
    <cellStyle name="Uwaga 3" xfId="36309" hidden="1"/>
    <cellStyle name="Uwaga 3" xfId="37176" hidden="1"/>
    <cellStyle name="Uwaga 3" xfId="37175" hidden="1"/>
    <cellStyle name="Uwaga 3" xfId="37173" hidden="1"/>
    <cellStyle name="Uwaga 3" xfId="37160" hidden="1"/>
    <cellStyle name="Uwaga 3" xfId="37158" hidden="1"/>
    <cellStyle name="Uwaga 3" xfId="37156" hidden="1"/>
    <cellStyle name="Uwaga 3" xfId="37146" hidden="1"/>
    <cellStyle name="Uwaga 3" xfId="37144" hidden="1"/>
    <cellStyle name="Uwaga 3" xfId="37142" hidden="1"/>
    <cellStyle name="Uwaga 3" xfId="37131" hidden="1"/>
    <cellStyle name="Uwaga 3" xfId="37129" hidden="1"/>
    <cellStyle name="Uwaga 3" xfId="37127" hidden="1"/>
    <cellStyle name="Uwaga 3" xfId="37114" hidden="1"/>
    <cellStyle name="Uwaga 3" xfId="37112" hidden="1"/>
    <cellStyle name="Uwaga 3" xfId="37111"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2" hidden="1"/>
    <cellStyle name="Uwaga 3" xfId="36990" hidden="1"/>
    <cellStyle name="Uwaga 3" xfId="36978" hidden="1"/>
    <cellStyle name="Uwaga 3" xfId="36977" hidden="1"/>
    <cellStyle name="Uwaga 3" xfId="36975" hidden="1"/>
    <cellStyle name="Uwaga 3" xfId="36963" hidden="1"/>
    <cellStyle name="Uwaga 3" xfId="36962" hidden="1"/>
    <cellStyle name="Uwaga 3" xfId="36960" hidden="1"/>
    <cellStyle name="Uwaga 3" xfId="36948" hidden="1"/>
    <cellStyle name="Uwaga 3" xfId="36947" hidden="1"/>
    <cellStyle name="Uwaga 3" xfId="36945" hidden="1"/>
    <cellStyle name="Uwaga 3" xfId="36933" hidden="1"/>
    <cellStyle name="Uwaga 3" xfId="36932" hidden="1"/>
    <cellStyle name="Uwaga 3" xfId="36930" hidden="1"/>
    <cellStyle name="Uwaga 3" xfId="36918" hidden="1"/>
    <cellStyle name="Uwaga 3" xfId="36917" hidden="1"/>
    <cellStyle name="Uwaga 3" xfId="36915" hidden="1"/>
    <cellStyle name="Uwaga 3" xfId="36903" hidden="1"/>
    <cellStyle name="Uwaga 3" xfId="36902" hidden="1"/>
    <cellStyle name="Uwaga 3" xfId="36900" hidden="1"/>
    <cellStyle name="Uwaga 3" xfId="36888" hidden="1"/>
    <cellStyle name="Uwaga 3" xfId="36887" hidden="1"/>
    <cellStyle name="Uwaga 3" xfId="36885" hidden="1"/>
    <cellStyle name="Uwaga 3" xfId="36873" hidden="1"/>
    <cellStyle name="Uwaga 3" xfId="36872" hidden="1"/>
    <cellStyle name="Uwaga 3" xfId="36870" hidden="1"/>
    <cellStyle name="Uwaga 3" xfId="36858" hidden="1"/>
    <cellStyle name="Uwaga 3" xfId="36857" hidden="1"/>
    <cellStyle name="Uwaga 3" xfId="36855" hidden="1"/>
    <cellStyle name="Uwaga 3" xfId="36843" hidden="1"/>
    <cellStyle name="Uwaga 3" xfId="36842" hidden="1"/>
    <cellStyle name="Uwaga 3" xfId="36840" hidden="1"/>
    <cellStyle name="Uwaga 3" xfId="36828" hidden="1"/>
    <cellStyle name="Uwaga 3" xfId="36827" hidden="1"/>
    <cellStyle name="Uwaga 3" xfId="36825" hidden="1"/>
    <cellStyle name="Uwaga 3" xfId="36813" hidden="1"/>
    <cellStyle name="Uwaga 3" xfId="36812" hidden="1"/>
    <cellStyle name="Uwaga 3" xfId="36810" hidden="1"/>
    <cellStyle name="Uwaga 3" xfId="36798" hidden="1"/>
    <cellStyle name="Uwaga 3" xfId="36797" hidden="1"/>
    <cellStyle name="Uwaga 3" xfId="36795" hidden="1"/>
    <cellStyle name="Uwaga 3" xfId="36783" hidden="1"/>
    <cellStyle name="Uwaga 3" xfId="36782" hidden="1"/>
    <cellStyle name="Uwaga 3" xfId="36780" hidden="1"/>
    <cellStyle name="Uwaga 3" xfId="36768" hidden="1"/>
    <cellStyle name="Uwaga 3" xfId="36767" hidden="1"/>
    <cellStyle name="Uwaga 3" xfId="36765" hidden="1"/>
    <cellStyle name="Uwaga 3" xfId="36753" hidden="1"/>
    <cellStyle name="Uwaga 3" xfId="36752" hidden="1"/>
    <cellStyle name="Uwaga 3" xfId="36750" hidden="1"/>
    <cellStyle name="Uwaga 3" xfId="36738" hidden="1"/>
    <cellStyle name="Uwaga 3" xfId="36737" hidden="1"/>
    <cellStyle name="Uwaga 3" xfId="36735" hidden="1"/>
    <cellStyle name="Uwaga 3" xfId="36723" hidden="1"/>
    <cellStyle name="Uwaga 3" xfId="36722" hidden="1"/>
    <cellStyle name="Uwaga 3" xfId="36720" hidden="1"/>
    <cellStyle name="Uwaga 3" xfId="36708" hidden="1"/>
    <cellStyle name="Uwaga 3" xfId="36707" hidden="1"/>
    <cellStyle name="Uwaga 3" xfId="36705" hidden="1"/>
    <cellStyle name="Uwaga 3" xfId="36693" hidden="1"/>
    <cellStyle name="Uwaga 3" xfId="36691" hidden="1"/>
    <cellStyle name="Uwaga 3" xfId="36688" hidden="1"/>
    <cellStyle name="Uwaga 3" xfId="36678" hidden="1"/>
    <cellStyle name="Uwaga 3" xfId="36676" hidden="1"/>
    <cellStyle name="Uwaga 3" xfId="36673" hidden="1"/>
    <cellStyle name="Uwaga 3" xfId="36663" hidden="1"/>
    <cellStyle name="Uwaga 3" xfId="36661" hidden="1"/>
    <cellStyle name="Uwaga 3" xfId="36658" hidden="1"/>
    <cellStyle name="Uwaga 3" xfId="36648" hidden="1"/>
    <cellStyle name="Uwaga 3" xfId="36646" hidden="1"/>
    <cellStyle name="Uwaga 3" xfId="36643" hidden="1"/>
    <cellStyle name="Uwaga 3" xfId="36633" hidden="1"/>
    <cellStyle name="Uwaga 3" xfId="36631" hidden="1"/>
    <cellStyle name="Uwaga 3" xfId="36628" hidden="1"/>
    <cellStyle name="Uwaga 3" xfId="36618" hidden="1"/>
    <cellStyle name="Uwaga 3" xfId="36616" hidden="1"/>
    <cellStyle name="Uwaga 3" xfId="36612" hidden="1"/>
    <cellStyle name="Uwaga 3" xfId="36603" hidden="1"/>
    <cellStyle name="Uwaga 3" xfId="36600" hidden="1"/>
    <cellStyle name="Uwaga 3" xfId="36596" hidden="1"/>
    <cellStyle name="Uwaga 3" xfId="36588" hidden="1"/>
    <cellStyle name="Uwaga 3" xfId="36586" hidden="1"/>
    <cellStyle name="Uwaga 3" xfId="36582" hidden="1"/>
    <cellStyle name="Uwaga 3" xfId="36573" hidden="1"/>
    <cellStyle name="Uwaga 3" xfId="36571" hidden="1"/>
    <cellStyle name="Uwaga 3" xfId="36568" hidden="1"/>
    <cellStyle name="Uwaga 3" xfId="36558" hidden="1"/>
    <cellStyle name="Uwaga 3" xfId="36556" hidden="1"/>
    <cellStyle name="Uwaga 3" xfId="36551" hidden="1"/>
    <cellStyle name="Uwaga 3" xfId="36543" hidden="1"/>
    <cellStyle name="Uwaga 3" xfId="36541" hidden="1"/>
    <cellStyle name="Uwaga 3" xfId="36536" hidden="1"/>
    <cellStyle name="Uwaga 3" xfId="36528" hidden="1"/>
    <cellStyle name="Uwaga 3" xfId="36526" hidden="1"/>
    <cellStyle name="Uwaga 3" xfId="36521" hidden="1"/>
    <cellStyle name="Uwaga 3" xfId="36513" hidden="1"/>
    <cellStyle name="Uwaga 3" xfId="36511" hidden="1"/>
    <cellStyle name="Uwaga 3" xfId="36507" hidden="1"/>
    <cellStyle name="Uwaga 3" xfId="36498" hidden="1"/>
    <cellStyle name="Uwaga 3" xfId="36495" hidden="1"/>
    <cellStyle name="Uwaga 3" xfId="36490" hidden="1"/>
    <cellStyle name="Uwaga 3" xfId="36483" hidden="1"/>
    <cellStyle name="Uwaga 3" xfId="36479" hidden="1"/>
    <cellStyle name="Uwaga 3" xfId="36474" hidden="1"/>
    <cellStyle name="Uwaga 3" xfId="36468" hidden="1"/>
    <cellStyle name="Uwaga 3" xfId="36464" hidden="1"/>
    <cellStyle name="Uwaga 3" xfId="36459" hidden="1"/>
    <cellStyle name="Uwaga 3" xfId="36453" hidden="1"/>
    <cellStyle name="Uwaga 3" xfId="36450" hidden="1"/>
    <cellStyle name="Uwaga 3" xfId="36446" hidden="1"/>
    <cellStyle name="Uwaga 3" xfId="36437" hidden="1"/>
    <cellStyle name="Uwaga 3" xfId="36432" hidden="1"/>
    <cellStyle name="Uwaga 3" xfId="36427" hidden="1"/>
    <cellStyle name="Uwaga 3" xfId="36422" hidden="1"/>
    <cellStyle name="Uwaga 3" xfId="36417" hidden="1"/>
    <cellStyle name="Uwaga 3" xfId="36412" hidden="1"/>
    <cellStyle name="Uwaga 3" xfId="36407" hidden="1"/>
    <cellStyle name="Uwaga 3" xfId="36402" hidden="1"/>
    <cellStyle name="Uwaga 3" xfId="36397" hidden="1"/>
    <cellStyle name="Uwaga 3" xfId="36393" hidden="1"/>
    <cellStyle name="Uwaga 3" xfId="36388" hidden="1"/>
    <cellStyle name="Uwaga 3" xfId="36383" hidden="1"/>
    <cellStyle name="Uwaga 3" xfId="36378" hidden="1"/>
    <cellStyle name="Uwaga 3" xfId="36374" hidden="1"/>
    <cellStyle name="Uwaga 3" xfId="36370" hidden="1"/>
    <cellStyle name="Uwaga 3" xfId="36363" hidden="1"/>
    <cellStyle name="Uwaga 3" xfId="36359" hidden="1"/>
    <cellStyle name="Uwaga 3" xfId="36354" hidden="1"/>
    <cellStyle name="Uwaga 3" xfId="36348" hidden="1"/>
    <cellStyle name="Uwaga 3" xfId="36344" hidden="1"/>
    <cellStyle name="Uwaga 3" xfId="36339" hidden="1"/>
    <cellStyle name="Uwaga 3" xfId="36333" hidden="1"/>
    <cellStyle name="Uwaga 3" xfId="36329" hidden="1"/>
    <cellStyle name="Uwaga 3" xfId="36325" hidden="1"/>
    <cellStyle name="Uwaga 3" xfId="36318" hidden="1"/>
    <cellStyle name="Uwaga 3" xfId="36314" hidden="1"/>
    <cellStyle name="Uwaga 3" xfId="36310" hidden="1"/>
    <cellStyle name="Uwaga 3" xfId="35335" hidden="1"/>
    <cellStyle name="Uwaga 3" xfId="35334" hidden="1"/>
    <cellStyle name="Uwaga 3" xfId="35333" hidden="1"/>
    <cellStyle name="Uwaga 3" xfId="35326" hidden="1"/>
    <cellStyle name="Uwaga 3" xfId="35325" hidden="1"/>
    <cellStyle name="Uwaga 3" xfId="35324" hidden="1"/>
    <cellStyle name="Uwaga 3" xfId="35317" hidden="1"/>
    <cellStyle name="Uwaga 3" xfId="35316" hidden="1"/>
    <cellStyle name="Uwaga 3" xfId="35315" hidden="1"/>
    <cellStyle name="Uwaga 3" xfId="35308" hidden="1"/>
    <cellStyle name="Uwaga 3" xfId="35307" hidden="1"/>
    <cellStyle name="Uwaga 3" xfId="35306" hidden="1"/>
    <cellStyle name="Uwaga 3" xfId="35299" hidden="1"/>
    <cellStyle name="Uwaga 3" xfId="35298" hidden="1"/>
    <cellStyle name="Uwaga 3" xfId="35297" hidden="1"/>
    <cellStyle name="Uwaga 3" xfId="35290" hidden="1"/>
    <cellStyle name="Uwaga 3" xfId="35289" hidden="1"/>
    <cellStyle name="Uwaga 3" xfId="35287" hidden="1"/>
    <cellStyle name="Uwaga 3" xfId="35281" hidden="1"/>
    <cellStyle name="Uwaga 3" xfId="35280" hidden="1"/>
    <cellStyle name="Uwaga 3" xfId="35278" hidden="1"/>
    <cellStyle name="Uwaga 3" xfId="35272" hidden="1"/>
    <cellStyle name="Uwaga 3" xfId="35271" hidden="1"/>
    <cellStyle name="Uwaga 3" xfId="35269" hidden="1"/>
    <cellStyle name="Uwaga 3" xfId="35263" hidden="1"/>
    <cellStyle name="Uwaga 3" xfId="35262" hidden="1"/>
    <cellStyle name="Uwaga 3" xfId="35260" hidden="1"/>
    <cellStyle name="Uwaga 3" xfId="35254" hidden="1"/>
    <cellStyle name="Uwaga 3" xfId="35253" hidden="1"/>
    <cellStyle name="Uwaga 3" xfId="35251" hidden="1"/>
    <cellStyle name="Uwaga 3" xfId="35245" hidden="1"/>
    <cellStyle name="Uwaga 3" xfId="35244" hidden="1"/>
    <cellStyle name="Uwaga 3" xfId="35242" hidden="1"/>
    <cellStyle name="Uwaga 3" xfId="35236" hidden="1"/>
    <cellStyle name="Uwaga 3" xfId="35235" hidden="1"/>
    <cellStyle name="Uwaga 3" xfId="35233" hidden="1"/>
    <cellStyle name="Uwaga 3" xfId="35227" hidden="1"/>
    <cellStyle name="Uwaga 3" xfId="35226" hidden="1"/>
    <cellStyle name="Uwaga 3" xfId="35224" hidden="1"/>
    <cellStyle name="Uwaga 3" xfId="35218" hidden="1"/>
    <cellStyle name="Uwaga 3" xfId="35217" hidden="1"/>
    <cellStyle name="Uwaga 3" xfId="35215" hidden="1"/>
    <cellStyle name="Uwaga 3" xfId="35209" hidden="1"/>
    <cellStyle name="Uwaga 3" xfId="35208" hidden="1"/>
    <cellStyle name="Uwaga 3" xfId="35206" hidden="1"/>
    <cellStyle name="Uwaga 3" xfId="35200" hidden="1"/>
    <cellStyle name="Uwaga 3" xfId="35199" hidden="1"/>
    <cellStyle name="Uwaga 3" xfId="35197" hidden="1"/>
    <cellStyle name="Uwaga 3" xfId="35191" hidden="1"/>
    <cellStyle name="Uwaga 3" xfId="35190" hidden="1"/>
    <cellStyle name="Uwaga 3" xfId="35188" hidden="1"/>
    <cellStyle name="Uwaga 3" xfId="35182" hidden="1"/>
    <cellStyle name="Uwaga 3" xfId="35181" hidden="1"/>
    <cellStyle name="Uwaga 3" xfId="35178" hidden="1"/>
    <cellStyle name="Uwaga 3" xfId="35173" hidden="1"/>
    <cellStyle name="Uwaga 3" xfId="35171" hidden="1"/>
    <cellStyle name="Uwaga 3" xfId="35168" hidden="1"/>
    <cellStyle name="Uwaga 3" xfId="35164" hidden="1"/>
    <cellStyle name="Uwaga 3" xfId="35163" hidden="1"/>
    <cellStyle name="Uwaga 3" xfId="35160" hidden="1"/>
    <cellStyle name="Uwaga 3" xfId="35155" hidden="1"/>
    <cellStyle name="Uwaga 3" xfId="35154" hidden="1"/>
    <cellStyle name="Uwaga 3" xfId="35152" hidden="1"/>
    <cellStyle name="Uwaga 3" xfId="35146" hidden="1"/>
    <cellStyle name="Uwaga 3" xfId="35145" hidden="1"/>
    <cellStyle name="Uwaga 3" xfId="35143" hidden="1"/>
    <cellStyle name="Uwaga 3" xfId="35137" hidden="1"/>
    <cellStyle name="Uwaga 3" xfId="35136" hidden="1"/>
    <cellStyle name="Uwaga 3" xfId="35134" hidden="1"/>
    <cellStyle name="Uwaga 3" xfId="35128" hidden="1"/>
    <cellStyle name="Uwaga 3" xfId="35127" hidden="1"/>
    <cellStyle name="Uwaga 3" xfId="35125" hidden="1"/>
    <cellStyle name="Uwaga 3" xfId="35119" hidden="1"/>
    <cellStyle name="Uwaga 3" xfId="35118" hidden="1"/>
    <cellStyle name="Uwaga 3" xfId="35116" hidden="1"/>
    <cellStyle name="Uwaga 3" xfId="35110" hidden="1"/>
    <cellStyle name="Uwaga 3" xfId="35109" hidden="1"/>
    <cellStyle name="Uwaga 3" xfId="35106" hidden="1"/>
    <cellStyle name="Uwaga 3" xfId="35101" hidden="1"/>
    <cellStyle name="Uwaga 3" xfId="35099" hidden="1"/>
    <cellStyle name="Uwaga 3" xfId="35096" hidden="1"/>
    <cellStyle name="Uwaga 3" xfId="35092" hidden="1"/>
    <cellStyle name="Uwaga 3" xfId="35090" hidden="1"/>
    <cellStyle name="Uwaga 3" xfId="35087" hidden="1"/>
    <cellStyle name="Uwaga 3" xfId="35083" hidden="1"/>
    <cellStyle name="Uwaga 3" xfId="35082" hidden="1"/>
    <cellStyle name="Uwaga 3" xfId="35080" hidden="1"/>
    <cellStyle name="Uwaga 3" xfId="35074" hidden="1"/>
    <cellStyle name="Uwaga 3" xfId="35072" hidden="1"/>
    <cellStyle name="Uwaga 3" xfId="35069" hidden="1"/>
    <cellStyle name="Uwaga 3" xfId="35065" hidden="1"/>
    <cellStyle name="Uwaga 3" xfId="35063" hidden="1"/>
    <cellStyle name="Uwaga 3" xfId="35060" hidden="1"/>
    <cellStyle name="Uwaga 3" xfId="35056" hidden="1"/>
    <cellStyle name="Uwaga 3" xfId="35054" hidden="1"/>
    <cellStyle name="Uwaga 3" xfId="35051" hidden="1"/>
    <cellStyle name="Uwaga 3" xfId="35047" hidden="1"/>
    <cellStyle name="Uwaga 3" xfId="35045" hidden="1"/>
    <cellStyle name="Uwaga 3" xfId="35043" hidden="1"/>
    <cellStyle name="Uwaga 3" xfId="35038" hidden="1"/>
    <cellStyle name="Uwaga 3" xfId="35036" hidden="1"/>
    <cellStyle name="Uwaga 3" xfId="35034" hidden="1"/>
    <cellStyle name="Uwaga 3" xfId="35029" hidden="1"/>
    <cellStyle name="Uwaga 3" xfId="35027" hidden="1"/>
    <cellStyle name="Uwaga 3" xfId="35024" hidden="1"/>
    <cellStyle name="Uwaga 3" xfId="35020" hidden="1"/>
    <cellStyle name="Uwaga 3" xfId="35018" hidden="1"/>
    <cellStyle name="Uwaga 3" xfId="35016" hidden="1"/>
    <cellStyle name="Uwaga 3" xfId="35011" hidden="1"/>
    <cellStyle name="Uwaga 3" xfId="35009" hidden="1"/>
    <cellStyle name="Uwaga 3" xfId="35007" hidden="1"/>
    <cellStyle name="Uwaga 3" xfId="35001" hidden="1"/>
    <cellStyle name="Uwaga 3" xfId="34998" hidden="1"/>
    <cellStyle name="Uwaga 3" xfId="34995" hidden="1"/>
    <cellStyle name="Uwaga 3" xfId="34992" hidden="1"/>
    <cellStyle name="Uwaga 3" xfId="34989" hidden="1"/>
    <cellStyle name="Uwaga 3" xfId="34986" hidden="1"/>
    <cellStyle name="Uwaga 3" xfId="34983" hidden="1"/>
    <cellStyle name="Uwaga 3" xfId="34980" hidden="1"/>
    <cellStyle name="Uwaga 3" xfId="34977" hidden="1"/>
    <cellStyle name="Uwaga 3" xfId="34975" hidden="1"/>
    <cellStyle name="Uwaga 3" xfId="34973" hidden="1"/>
    <cellStyle name="Uwaga 3" xfId="34970" hidden="1"/>
    <cellStyle name="Uwaga 3" xfId="34966" hidden="1"/>
    <cellStyle name="Uwaga 3" xfId="34963" hidden="1"/>
    <cellStyle name="Uwaga 3" xfId="34960" hidden="1"/>
    <cellStyle name="Uwaga 3" xfId="34956" hidden="1"/>
    <cellStyle name="Uwaga 3" xfId="34953" hidden="1"/>
    <cellStyle name="Uwaga 3" xfId="34950" hidden="1"/>
    <cellStyle name="Uwaga 3" xfId="34948" hidden="1"/>
    <cellStyle name="Uwaga 3" xfId="34945" hidden="1"/>
    <cellStyle name="Uwaga 3" xfId="34942" hidden="1"/>
    <cellStyle name="Uwaga 3" xfId="34939" hidden="1"/>
    <cellStyle name="Uwaga 3" xfId="34937" hidden="1"/>
    <cellStyle name="Uwaga 3" xfId="34935" hidden="1"/>
    <cellStyle name="Uwaga 3" xfId="34930" hidden="1"/>
    <cellStyle name="Uwaga 3" xfId="34927" hidden="1"/>
    <cellStyle name="Uwaga 3" xfId="34924" hidden="1"/>
    <cellStyle name="Uwaga 3" xfId="34920" hidden="1"/>
    <cellStyle name="Uwaga 3" xfId="34917" hidden="1"/>
    <cellStyle name="Uwaga 3" xfId="34914" hidden="1"/>
    <cellStyle name="Uwaga 3" xfId="34911" hidden="1"/>
    <cellStyle name="Uwaga 3" xfId="34908" hidden="1"/>
    <cellStyle name="Uwaga 3" xfId="34905" hidden="1"/>
    <cellStyle name="Uwaga 3" xfId="32015" hidden="1"/>
    <cellStyle name="Uwaga 3" xfId="32023" hidden="1"/>
    <cellStyle name="Uwaga 3" xfId="32035" hidden="1"/>
    <cellStyle name="Uwaga 3" xfId="32032" hidden="1"/>
    <cellStyle name="Uwaga 3" xfId="32931" hidden="1"/>
    <cellStyle name="Uwaga 3" xfId="32021" hidden="1"/>
    <cellStyle name="Uwaga 3" xfId="32025" hidden="1"/>
    <cellStyle name="Uwaga 3" xfId="33902" hidden="1"/>
    <cellStyle name="Uwaga 3" xfId="32919" hidden="1"/>
    <cellStyle name="Uwaga 3" xfId="32033" hidden="1"/>
    <cellStyle name="Uwaga 3" xfId="33894" hidden="1"/>
    <cellStyle name="Uwaga 3" xfId="32947" hidden="1"/>
    <cellStyle name="Uwaga 3" xfId="32014" hidden="1"/>
    <cellStyle name="Uwaga 3" xfId="33913" hidden="1"/>
    <cellStyle name="Uwaga 3" xfId="32966" hidden="1"/>
    <cellStyle name="Uwaga 3" xfId="32926" hidden="1"/>
    <cellStyle name="Uwaga 3" xfId="33905" hidden="1"/>
    <cellStyle name="Uwaga 3" xfId="32922" hidden="1"/>
    <cellStyle name="Uwaga 3" xfId="32954" hidden="1"/>
    <cellStyle name="Uwaga 3" xfId="32034" hidden="1"/>
    <cellStyle name="Uwaga 3" xfId="33893" hidden="1"/>
    <cellStyle name="Uwaga 3" xfId="33919" hidden="1"/>
    <cellStyle name="Uwaga 3" xfId="34862" hidden="1"/>
    <cellStyle name="Uwaga 3" xfId="32974" hidden="1"/>
    <cellStyle name="Uwaga 3" xfId="32012" hidden="1"/>
    <cellStyle name="Uwaga 3" xfId="32973" hidden="1"/>
    <cellStyle name="Uwaga 3" xfId="33952" hidden="1"/>
    <cellStyle name="Uwaga 3" xfId="32013" hidden="1"/>
    <cellStyle name="Uwaga 3" xfId="32971" hidden="1"/>
    <cellStyle name="Uwaga 3" xfId="33950" hidden="1"/>
    <cellStyle name="Uwaga 3" xfId="37238" hidden="1"/>
    <cellStyle name="Uwaga 3" xfId="37239" hidden="1"/>
    <cellStyle name="Uwaga 3" xfId="37241" hidden="1"/>
    <cellStyle name="Uwaga 3" xfId="37253" hidden="1"/>
    <cellStyle name="Uwaga 3" xfId="37254" hidden="1"/>
    <cellStyle name="Uwaga 3" xfId="37259" hidden="1"/>
    <cellStyle name="Uwaga 3" xfId="37268" hidden="1"/>
    <cellStyle name="Uwaga 3" xfId="37269" hidden="1"/>
    <cellStyle name="Uwaga 3" xfId="37274" hidden="1"/>
    <cellStyle name="Uwaga 3" xfId="37283" hidden="1"/>
    <cellStyle name="Uwaga 3" xfId="37284" hidden="1"/>
    <cellStyle name="Uwaga 3" xfId="37285" hidden="1"/>
    <cellStyle name="Uwaga 3" xfId="37298" hidden="1"/>
    <cellStyle name="Uwaga 3" xfId="37303" hidden="1"/>
    <cellStyle name="Uwaga 3" xfId="37308" hidden="1"/>
    <cellStyle name="Uwaga 3" xfId="37318" hidden="1"/>
    <cellStyle name="Uwaga 3" xfId="37323" hidden="1"/>
    <cellStyle name="Uwaga 3" xfId="37327" hidden="1"/>
    <cellStyle name="Uwaga 3" xfId="37334" hidden="1"/>
    <cellStyle name="Uwaga 3" xfId="37339" hidden="1"/>
    <cellStyle name="Uwaga 3" xfId="37342" hidden="1"/>
    <cellStyle name="Uwaga 3" xfId="37348" hidden="1"/>
    <cellStyle name="Uwaga 3" xfId="37353" hidden="1"/>
    <cellStyle name="Uwaga 3" xfId="37357" hidden="1"/>
    <cellStyle name="Uwaga 3" xfId="37358" hidden="1"/>
    <cellStyle name="Uwaga 3" xfId="37359" hidden="1"/>
    <cellStyle name="Uwaga 3" xfId="37363" hidden="1"/>
    <cellStyle name="Uwaga 3" xfId="37375" hidden="1"/>
    <cellStyle name="Uwaga 3" xfId="37380" hidden="1"/>
    <cellStyle name="Uwaga 3" xfId="37385" hidden="1"/>
    <cellStyle name="Uwaga 3" xfId="37390" hidden="1"/>
    <cellStyle name="Uwaga 3" xfId="37395" hidden="1"/>
    <cellStyle name="Uwaga 3" xfId="37400" hidden="1"/>
    <cellStyle name="Uwaga 3" xfId="37404" hidden="1"/>
    <cellStyle name="Uwaga 3" xfId="37408" hidden="1"/>
    <cellStyle name="Uwaga 3" xfId="37413" hidden="1"/>
    <cellStyle name="Uwaga 3" xfId="37418" hidden="1"/>
    <cellStyle name="Uwaga 3" xfId="37419" hidden="1"/>
    <cellStyle name="Uwaga 3" xfId="37421" hidden="1"/>
    <cellStyle name="Uwaga 3" xfId="37434" hidden="1"/>
    <cellStyle name="Uwaga 3" xfId="37438" hidden="1"/>
    <cellStyle name="Uwaga 3" xfId="37443" hidden="1"/>
    <cellStyle name="Uwaga 3" xfId="37450" hidden="1"/>
    <cellStyle name="Uwaga 3" xfId="37454" hidden="1"/>
    <cellStyle name="Uwaga 3" xfId="37459" hidden="1"/>
    <cellStyle name="Uwaga 3" xfId="37464" hidden="1"/>
    <cellStyle name="Uwaga 3" xfId="37467" hidden="1"/>
    <cellStyle name="Uwaga 3" xfId="37472" hidden="1"/>
    <cellStyle name="Uwaga 3" xfId="37478" hidden="1"/>
    <cellStyle name="Uwaga 3" xfId="37479" hidden="1"/>
    <cellStyle name="Uwaga 3" xfId="37482" hidden="1"/>
    <cellStyle name="Uwaga 3" xfId="37495" hidden="1"/>
    <cellStyle name="Uwaga 3" xfId="37499" hidden="1"/>
    <cellStyle name="Uwaga 3" xfId="37504" hidden="1"/>
    <cellStyle name="Uwaga 3" xfId="37511" hidden="1"/>
    <cellStyle name="Uwaga 3" xfId="37516" hidden="1"/>
    <cellStyle name="Uwaga 3" xfId="37520" hidden="1"/>
    <cellStyle name="Uwaga 3" xfId="37525" hidden="1"/>
    <cellStyle name="Uwaga 3" xfId="37529" hidden="1"/>
    <cellStyle name="Uwaga 3" xfId="37534" hidden="1"/>
    <cellStyle name="Uwaga 3" xfId="37538" hidden="1"/>
    <cellStyle name="Uwaga 3" xfId="37539" hidden="1"/>
    <cellStyle name="Uwaga 3" xfId="37541" hidden="1"/>
    <cellStyle name="Uwaga 3" xfId="37553" hidden="1"/>
    <cellStyle name="Uwaga 3" xfId="37554" hidden="1"/>
    <cellStyle name="Uwaga 3" xfId="37556" hidden="1"/>
    <cellStyle name="Uwaga 3" xfId="37568" hidden="1"/>
    <cellStyle name="Uwaga 3" xfId="37570" hidden="1"/>
    <cellStyle name="Uwaga 3" xfId="37573" hidden="1"/>
    <cellStyle name="Uwaga 3" xfId="37583" hidden="1"/>
    <cellStyle name="Uwaga 3" xfId="37584" hidden="1"/>
    <cellStyle name="Uwaga 3" xfId="37586" hidden="1"/>
    <cellStyle name="Uwaga 3" xfId="37598" hidden="1"/>
    <cellStyle name="Uwaga 3" xfId="37599" hidden="1"/>
    <cellStyle name="Uwaga 3" xfId="37600" hidden="1"/>
    <cellStyle name="Uwaga 3" xfId="37614" hidden="1"/>
    <cellStyle name="Uwaga 3" xfId="37617" hidden="1"/>
    <cellStyle name="Uwaga 3" xfId="37621" hidden="1"/>
    <cellStyle name="Uwaga 3" xfId="37629" hidden="1"/>
    <cellStyle name="Uwaga 3" xfId="37632" hidden="1"/>
    <cellStyle name="Uwaga 3" xfId="37636" hidden="1"/>
    <cellStyle name="Uwaga 3" xfId="37644" hidden="1"/>
    <cellStyle name="Uwaga 3" xfId="37647" hidden="1"/>
    <cellStyle name="Uwaga 3" xfId="37651" hidden="1"/>
    <cellStyle name="Uwaga 3" xfId="37658" hidden="1"/>
    <cellStyle name="Uwaga 3" xfId="37659" hidden="1"/>
    <cellStyle name="Uwaga 3" xfId="37661" hidden="1"/>
    <cellStyle name="Uwaga 3" xfId="37674" hidden="1"/>
    <cellStyle name="Uwaga 3" xfId="37677" hidden="1"/>
    <cellStyle name="Uwaga 3" xfId="37680" hidden="1"/>
    <cellStyle name="Uwaga 3" xfId="37689" hidden="1"/>
    <cellStyle name="Uwaga 3" xfId="37692" hidden="1"/>
    <cellStyle name="Uwaga 3" xfId="37696" hidden="1"/>
    <cellStyle name="Uwaga 3" xfId="37704" hidden="1"/>
    <cellStyle name="Uwaga 3" xfId="37706" hidden="1"/>
    <cellStyle name="Uwaga 3" xfId="37709" hidden="1"/>
    <cellStyle name="Uwaga 3" xfId="37718" hidden="1"/>
    <cellStyle name="Uwaga 3" xfId="37719" hidden="1"/>
    <cellStyle name="Uwaga 3" xfId="37720" hidden="1"/>
    <cellStyle name="Uwaga 3" xfId="37733" hidden="1"/>
    <cellStyle name="Uwaga 3" xfId="37734" hidden="1"/>
    <cellStyle name="Uwaga 3" xfId="37736" hidden="1"/>
    <cellStyle name="Uwaga 3" xfId="37748" hidden="1"/>
    <cellStyle name="Uwaga 3" xfId="37749" hidden="1"/>
    <cellStyle name="Uwaga 3" xfId="37751" hidden="1"/>
    <cellStyle name="Uwaga 3" xfId="37763" hidden="1"/>
    <cellStyle name="Uwaga 3" xfId="37764" hidden="1"/>
    <cellStyle name="Uwaga 3" xfId="37766" hidden="1"/>
    <cellStyle name="Uwaga 3" xfId="37778" hidden="1"/>
    <cellStyle name="Uwaga 3" xfId="37779" hidden="1"/>
    <cellStyle name="Uwaga 3" xfId="37780" hidden="1"/>
    <cellStyle name="Uwaga 3" xfId="37794" hidden="1"/>
    <cellStyle name="Uwaga 3" xfId="37796" hidden="1"/>
    <cellStyle name="Uwaga 3" xfId="37799" hidden="1"/>
    <cellStyle name="Uwaga 3" xfId="37809" hidden="1"/>
    <cellStyle name="Uwaga 3" xfId="37812" hidden="1"/>
    <cellStyle name="Uwaga 3" xfId="37815" hidden="1"/>
    <cellStyle name="Uwaga 3" xfId="37824" hidden="1"/>
    <cellStyle name="Uwaga 3" xfId="37826" hidden="1"/>
    <cellStyle name="Uwaga 3" xfId="37829" hidden="1"/>
    <cellStyle name="Uwaga 3" xfId="37838" hidden="1"/>
    <cellStyle name="Uwaga 3" xfId="37839" hidden="1"/>
    <cellStyle name="Uwaga 3" xfId="37840" hidden="1"/>
    <cellStyle name="Uwaga 3" xfId="37853" hidden="1"/>
    <cellStyle name="Uwaga 3" xfId="37855" hidden="1"/>
    <cellStyle name="Uwaga 3" xfId="37857" hidden="1"/>
    <cellStyle name="Uwaga 3" xfId="37868" hidden="1"/>
    <cellStyle name="Uwaga 3" xfId="37870" hidden="1"/>
    <cellStyle name="Uwaga 3" xfId="37872" hidden="1"/>
    <cellStyle name="Uwaga 3" xfId="37883" hidden="1"/>
    <cellStyle name="Uwaga 3" xfId="37885" hidden="1"/>
    <cellStyle name="Uwaga 3" xfId="37887" hidden="1"/>
    <cellStyle name="Uwaga 3" xfId="37898" hidden="1"/>
    <cellStyle name="Uwaga 3" xfId="37899" hidden="1"/>
    <cellStyle name="Uwaga 3" xfId="37900" hidden="1"/>
    <cellStyle name="Uwaga 3" xfId="37913" hidden="1"/>
    <cellStyle name="Uwaga 3" xfId="37915" hidden="1"/>
    <cellStyle name="Uwaga 3" xfId="37917" hidden="1"/>
    <cellStyle name="Uwaga 3" xfId="37928" hidden="1"/>
    <cellStyle name="Uwaga 3" xfId="37930" hidden="1"/>
    <cellStyle name="Uwaga 3" xfId="37932" hidden="1"/>
    <cellStyle name="Uwaga 3" xfId="37943" hidden="1"/>
    <cellStyle name="Uwaga 3" xfId="37945" hidden="1"/>
    <cellStyle name="Uwaga 3" xfId="37946" hidden="1"/>
    <cellStyle name="Uwaga 3" xfId="37958" hidden="1"/>
    <cellStyle name="Uwaga 3" xfId="37959" hidden="1"/>
    <cellStyle name="Uwaga 3" xfId="37960" hidden="1"/>
    <cellStyle name="Uwaga 3" xfId="37973" hidden="1"/>
    <cellStyle name="Uwaga 3" xfId="37975" hidden="1"/>
    <cellStyle name="Uwaga 3" xfId="37977" hidden="1"/>
    <cellStyle name="Uwaga 3" xfId="37988" hidden="1"/>
    <cellStyle name="Uwaga 3" xfId="37990" hidden="1"/>
    <cellStyle name="Uwaga 3" xfId="37992" hidden="1"/>
    <cellStyle name="Uwaga 3" xfId="38003" hidden="1"/>
    <cellStyle name="Uwaga 3" xfId="38005" hidden="1"/>
    <cellStyle name="Uwaga 3" xfId="38007" hidden="1"/>
    <cellStyle name="Uwaga 3" xfId="38018" hidden="1"/>
    <cellStyle name="Uwaga 3" xfId="38019" hidden="1"/>
    <cellStyle name="Uwaga 3" xfId="38021" hidden="1"/>
    <cellStyle name="Uwaga 3" xfId="38032" hidden="1"/>
    <cellStyle name="Uwaga 3" xfId="38034" hidden="1"/>
    <cellStyle name="Uwaga 3" xfId="38035" hidden="1"/>
    <cellStyle name="Uwaga 3" xfId="38044" hidden="1"/>
    <cellStyle name="Uwaga 3" xfId="38047" hidden="1"/>
    <cellStyle name="Uwaga 3" xfId="38049" hidden="1"/>
    <cellStyle name="Uwaga 3" xfId="38060" hidden="1"/>
    <cellStyle name="Uwaga 3" xfId="38062" hidden="1"/>
    <cellStyle name="Uwaga 3" xfId="38064" hidden="1"/>
    <cellStyle name="Uwaga 3" xfId="38076" hidden="1"/>
    <cellStyle name="Uwaga 3" xfId="38078" hidden="1"/>
    <cellStyle name="Uwaga 3" xfId="38080" hidden="1"/>
    <cellStyle name="Uwaga 3" xfId="38088" hidden="1"/>
    <cellStyle name="Uwaga 3" xfId="38090" hidden="1"/>
    <cellStyle name="Uwaga 3" xfId="38093" hidden="1"/>
    <cellStyle name="Uwaga 3" xfId="38083" hidden="1"/>
    <cellStyle name="Uwaga 3" xfId="38082" hidden="1"/>
    <cellStyle name="Uwaga 3" xfId="38081" hidden="1"/>
    <cellStyle name="Uwaga 3" xfId="38068" hidden="1"/>
    <cellStyle name="Uwaga 3" xfId="38067" hidden="1"/>
    <cellStyle name="Uwaga 3" xfId="38066" hidden="1"/>
    <cellStyle name="Uwaga 3" xfId="38053" hidden="1"/>
    <cellStyle name="Uwaga 3" xfId="38052" hidden="1"/>
    <cellStyle name="Uwaga 3" xfId="38051" hidden="1"/>
    <cellStyle name="Uwaga 3" xfId="38038" hidden="1"/>
    <cellStyle name="Uwaga 3" xfId="38037" hidden="1"/>
    <cellStyle name="Uwaga 3" xfId="38036" hidden="1"/>
    <cellStyle name="Uwaga 3" xfId="38023" hidden="1"/>
    <cellStyle name="Uwaga 3" xfId="38022" hidden="1"/>
    <cellStyle name="Uwaga 3" xfId="38020" hidden="1"/>
    <cellStyle name="Uwaga 3" xfId="38009" hidden="1"/>
    <cellStyle name="Uwaga 3" xfId="38006" hidden="1"/>
    <cellStyle name="Uwaga 3" xfId="38004" hidden="1"/>
    <cellStyle name="Uwaga 3" xfId="37994" hidden="1"/>
    <cellStyle name="Uwaga 3" xfId="37991" hidden="1"/>
    <cellStyle name="Uwaga 3" xfId="37989" hidden="1"/>
    <cellStyle name="Uwaga 3" xfId="37979" hidden="1"/>
    <cellStyle name="Uwaga 3" xfId="37976" hidden="1"/>
    <cellStyle name="Uwaga 3" xfId="37974" hidden="1"/>
    <cellStyle name="Uwaga 3" xfId="37964" hidden="1"/>
    <cellStyle name="Uwaga 3" xfId="37962" hidden="1"/>
    <cellStyle name="Uwaga 3" xfId="37961" hidden="1"/>
    <cellStyle name="Uwaga 3" xfId="37949" hidden="1"/>
    <cellStyle name="Uwaga 3" xfId="37947" hidden="1"/>
    <cellStyle name="Uwaga 3" xfId="37944" hidden="1"/>
    <cellStyle name="Uwaga 3" xfId="37934" hidden="1"/>
    <cellStyle name="Uwaga 3" xfId="37931" hidden="1"/>
    <cellStyle name="Uwaga 3" xfId="37929" hidden="1"/>
    <cellStyle name="Uwaga 3" xfId="37919" hidden="1"/>
    <cellStyle name="Uwaga 3" xfId="37916" hidden="1"/>
    <cellStyle name="Uwaga 3" xfId="37914" hidden="1"/>
    <cellStyle name="Uwaga 3" xfId="37904" hidden="1"/>
    <cellStyle name="Uwaga 3" xfId="37902" hidden="1"/>
    <cellStyle name="Uwaga 3" xfId="37901" hidden="1"/>
    <cellStyle name="Uwaga 3" xfId="37889" hidden="1"/>
    <cellStyle name="Uwaga 3" xfId="37886" hidden="1"/>
    <cellStyle name="Uwaga 3" xfId="37884" hidden="1"/>
    <cellStyle name="Uwaga 3" xfId="37874" hidden="1"/>
    <cellStyle name="Uwaga 3" xfId="37871" hidden="1"/>
    <cellStyle name="Uwaga 3" xfId="37869" hidden="1"/>
    <cellStyle name="Uwaga 3" xfId="37859" hidden="1"/>
    <cellStyle name="Uwaga 3" xfId="37856" hidden="1"/>
    <cellStyle name="Uwaga 3" xfId="37854" hidden="1"/>
    <cellStyle name="Uwaga 3" xfId="37844" hidden="1"/>
    <cellStyle name="Uwaga 3" xfId="37842" hidden="1"/>
    <cellStyle name="Uwaga 3" xfId="37841" hidden="1"/>
    <cellStyle name="Uwaga 3" xfId="37828" hidden="1"/>
    <cellStyle name="Uwaga 3" xfId="37825" hidden="1"/>
    <cellStyle name="Uwaga 3" xfId="37823" hidden="1"/>
    <cellStyle name="Uwaga 3" xfId="37813" hidden="1"/>
    <cellStyle name="Uwaga 3" xfId="37810" hidden="1"/>
    <cellStyle name="Uwaga 3" xfId="37808" hidden="1"/>
    <cellStyle name="Uwaga 3" xfId="37798" hidden="1"/>
    <cellStyle name="Uwaga 3" xfId="37795" hidden="1"/>
    <cellStyle name="Uwaga 3" xfId="37793" hidden="1"/>
    <cellStyle name="Uwaga 3" xfId="37784" hidden="1"/>
    <cellStyle name="Uwaga 3" xfId="37782" hidden="1"/>
    <cellStyle name="Uwaga 3" xfId="37781" hidden="1"/>
    <cellStyle name="Uwaga 3" xfId="37769" hidden="1"/>
    <cellStyle name="Uwaga 3" xfId="37767" hidden="1"/>
    <cellStyle name="Uwaga 3" xfId="37765" hidden="1"/>
    <cellStyle name="Uwaga 3" xfId="37754" hidden="1"/>
    <cellStyle name="Uwaga 3" xfId="37752" hidden="1"/>
    <cellStyle name="Uwaga 3" xfId="37750" hidden="1"/>
    <cellStyle name="Uwaga 3" xfId="37739" hidden="1"/>
    <cellStyle name="Uwaga 3" xfId="37737" hidden="1"/>
    <cellStyle name="Uwaga 3" xfId="37735" hidden="1"/>
    <cellStyle name="Uwaga 3" xfId="37724" hidden="1"/>
    <cellStyle name="Uwaga 3" xfId="37722" hidden="1"/>
    <cellStyle name="Uwaga 3" xfId="37721" hidden="1"/>
    <cellStyle name="Uwaga 3" xfId="37708" hidden="1"/>
    <cellStyle name="Uwaga 3" xfId="37705" hidden="1"/>
    <cellStyle name="Uwaga 3" xfId="37703" hidden="1"/>
    <cellStyle name="Uwaga 3" xfId="37693" hidden="1"/>
    <cellStyle name="Uwaga 3" xfId="37690" hidden="1"/>
    <cellStyle name="Uwaga 3" xfId="37688" hidden="1"/>
    <cellStyle name="Uwaga 3" xfId="37678" hidden="1"/>
    <cellStyle name="Uwaga 3" xfId="37675" hidden="1"/>
    <cellStyle name="Uwaga 3" xfId="37673" hidden="1"/>
    <cellStyle name="Uwaga 3" xfId="37664" hidden="1"/>
    <cellStyle name="Uwaga 3" xfId="37662" hidden="1"/>
    <cellStyle name="Uwaga 3" xfId="37660" hidden="1"/>
    <cellStyle name="Uwaga 3" xfId="37648" hidden="1"/>
    <cellStyle name="Uwaga 3" xfId="37645" hidden="1"/>
    <cellStyle name="Uwaga 3" xfId="37643" hidden="1"/>
    <cellStyle name="Uwaga 3" xfId="37633" hidden="1"/>
    <cellStyle name="Uwaga 3" xfId="37630" hidden="1"/>
    <cellStyle name="Uwaga 3" xfId="37628" hidden="1"/>
    <cellStyle name="Uwaga 3" xfId="37618" hidden="1"/>
    <cellStyle name="Uwaga 3" xfId="37615" hidden="1"/>
    <cellStyle name="Uwaga 3" xfId="37613" hidden="1"/>
    <cellStyle name="Uwaga 3" xfId="37606" hidden="1"/>
    <cellStyle name="Uwaga 3" xfId="37603" hidden="1"/>
    <cellStyle name="Uwaga 3" xfId="37601" hidden="1"/>
    <cellStyle name="Uwaga 3" xfId="37591" hidden="1"/>
    <cellStyle name="Uwaga 3" xfId="37588" hidden="1"/>
    <cellStyle name="Uwaga 3" xfId="37585" hidden="1"/>
    <cellStyle name="Uwaga 3" xfId="37576" hidden="1"/>
    <cellStyle name="Uwaga 3" xfId="37572" hidden="1"/>
    <cellStyle name="Uwaga 3" xfId="37569" hidden="1"/>
    <cellStyle name="Uwaga 3" xfId="37561" hidden="1"/>
    <cellStyle name="Uwaga 3" xfId="37558" hidden="1"/>
    <cellStyle name="Uwaga 3" xfId="37555" hidden="1"/>
    <cellStyle name="Uwaga 3" xfId="37546" hidden="1"/>
    <cellStyle name="Uwaga 3" xfId="37543" hidden="1"/>
    <cellStyle name="Uwaga 3" xfId="37540" hidden="1"/>
    <cellStyle name="Uwaga 3" xfId="37530" hidden="1"/>
    <cellStyle name="Uwaga 3" xfId="37526" hidden="1"/>
    <cellStyle name="Uwaga 3" xfId="37523" hidden="1"/>
    <cellStyle name="Uwaga 3" xfId="37514" hidden="1"/>
    <cellStyle name="Uwaga 3" xfId="37510" hidden="1"/>
    <cellStyle name="Uwaga 3" xfId="37508" hidden="1"/>
    <cellStyle name="Uwaga 3" xfId="37500" hidden="1"/>
    <cellStyle name="Uwaga 3" xfId="37496" hidden="1"/>
    <cellStyle name="Uwaga 3" xfId="37493" hidden="1"/>
    <cellStyle name="Uwaga 3" xfId="37486" hidden="1"/>
    <cellStyle name="Uwaga 3" xfId="37483" hidden="1"/>
    <cellStyle name="Uwaga 3" xfId="37480" hidden="1"/>
    <cellStyle name="Uwaga 3" xfId="37471" hidden="1"/>
    <cellStyle name="Uwaga 3" xfId="37466" hidden="1"/>
    <cellStyle name="Uwaga 3" xfId="37463" hidden="1"/>
    <cellStyle name="Uwaga 3" xfId="37456" hidden="1"/>
    <cellStyle name="Uwaga 3" xfId="37451" hidden="1"/>
    <cellStyle name="Uwaga 3" xfId="37448" hidden="1"/>
    <cellStyle name="Uwaga 3" xfId="37441" hidden="1"/>
    <cellStyle name="Uwaga 3" xfId="37436" hidden="1"/>
    <cellStyle name="Uwaga 3" xfId="37433" hidden="1"/>
    <cellStyle name="Uwaga 3" xfId="37427" hidden="1"/>
    <cellStyle name="Uwaga 3" xfId="37423" hidden="1"/>
    <cellStyle name="Uwaga 3" xfId="37420" hidden="1"/>
    <cellStyle name="Uwaga 3" xfId="37412" hidden="1"/>
    <cellStyle name="Uwaga 3" xfId="37407" hidden="1"/>
    <cellStyle name="Uwaga 3" xfId="37403" hidden="1"/>
    <cellStyle name="Uwaga 3" xfId="37397" hidden="1"/>
    <cellStyle name="Uwaga 3" xfId="37392" hidden="1"/>
    <cellStyle name="Uwaga 3" xfId="37388" hidden="1"/>
    <cellStyle name="Uwaga 3" xfId="37382" hidden="1"/>
    <cellStyle name="Uwaga 3" xfId="37377" hidden="1"/>
    <cellStyle name="Uwaga 3" xfId="37373" hidden="1"/>
    <cellStyle name="Uwaga 3" xfId="37368" hidden="1"/>
    <cellStyle name="Uwaga 3" xfId="37364" hidden="1"/>
    <cellStyle name="Uwaga 3" xfId="37360" hidden="1"/>
    <cellStyle name="Uwaga 3" xfId="37352" hidden="1"/>
    <cellStyle name="Uwaga 3" xfId="37347" hidden="1"/>
    <cellStyle name="Uwaga 3" xfId="37343" hidden="1"/>
    <cellStyle name="Uwaga 3" xfId="37337" hidden="1"/>
    <cellStyle name="Uwaga 3" xfId="37332" hidden="1"/>
    <cellStyle name="Uwaga 3" xfId="37328" hidden="1"/>
    <cellStyle name="Uwaga 3" xfId="37322" hidden="1"/>
    <cellStyle name="Uwaga 3" xfId="37317"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0" hidden="1"/>
    <cellStyle name="Uwaga 3" xfId="37234" hidden="1"/>
    <cellStyle name="Uwaga 3" xfId="37230" hidden="1"/>
    <cellStyle name="Uwaga 3" xfId="37226" hidden="1"/>
    <cellStyle name="Uwaga 3" xfId="38086" hidden="1"/>
    <cellStyle name="Uwaga 3" xfId="38085" hidden="1"/>
    <cellStyle name="Uwaga 3" xfId="38084" hidden="1"/>
    <cellStyle name="Uwaga 3" xfId="38071" hidden="1"/>
    <cellStyle name="Uwaga 3" xfId="38070" hidden="1"/>
    <cellStyle name="Uwaga 3" xfId="38069" hidden="1"/>
    <cellStyle name="Uwaga 3" xfId="38056" hidden="1"/>
    <cellStyle name="Uwaga 3" xfId="38055" hidden="1"/>
    <cellStyle name="Uwaga 3" xfId="38054" hidden="1"/>
    <cellStyle name="Uwaga 3" xfId="38041" hidden="1"/>
    <cellStyle name="Uwaga 3" xfId="38040" hidden="1"/>
    <cellStyle name="Uwaga 3" xfId="38039" hidden="1"/>
    <cellStyle name="Uwaga 3" xfId="38026" hidden="1"/>
    <cellStyle name="Uwaga 3" xfId="38025" hidden="1"/>
    <cellStyle name="Uwaga 3" xfId="38024" hidden="1"/>
    <cellStyle name="Uwaga 3" xfId="38012" hidden="1"/>
    <cellStyle name="Uwaga 3" xfId="38010" hidden="1"/>
    <cellStyle name="Uwaga 3" xfId="38008" hidden="1"/>
    <cellStyle name="Uwaga 3" xfId="37997" hidden="1"/>
    <cellStyle name="Uwaga 3" xfId="37995" hidden="1"/>
    <cellStyle name="Uwaga 3" xfId="37993" hidden="1"/>
    <cellStyle name="Uwaga 3" xfId="37982" hidden="1"/>
    <cellStyle name="Uwaga 3" xfId="37980" hidden="1"/>
    <cellStyle name="Uwaga 3" xfId="37978" hidden="1"/>
    <cellStyle name="Uwaga 3" xfId="37967" hidden="1"/>
    <cellStyle name="Uwaga 3" xfId="37965" hidden="1"/>
    <cellStyle name="Uwaga 3" xfId="37963" hidden="1"/>
    <cellStyle name="Uwaga 3" xfId="37952" hidden="1"/>
    <cellStyle name="Uwaga 3" xfId="37950" hidden="1"/>
    <cellStyle name="Uwaga 3" xfId="37948" hidden="1"/>
    <cellStyle name="Uwaga 3" xfId="37937" hidden="1"/>
    <cellStyle name="Uwaga 3" xfId="37935" hidden="1"/>
    <cellStyle name="Uwaga 3" xfId="37933" hidden="1"/>
    <cellStyle name="Uwaga 3" xfId="37922" hidden="1"/>
    <cellStyle name="Uwaga 3" xfId="37920" hidden="1"/>
    <cellStyle name="Uwaga 3" xfId="37918" hidden="1"/>
    <cellStyle name="Uwaga 3" xfId="37907" hidden="1"/>
    <cellStyle name="Uwaga 3" xfId="37905" hidden="1"/>
    <cellStyle name="Uwaga 3" xfId="37903" hidden="1"/>
    <cellStyle name="Uwaga 3" xfId="37892" hidden="1"/>
    <cellStyle name="Uwaga 3" xfId="37890" hidden="1"/>
    <cellStyle name="Uwaga 3" xfId="37888" hidden="1"/>
    <cellStyle name="Uwaga 3" xfId="37877" hidden="1"/>
    <cellStyle name="Uwaga 3" xfId="37875" hidden="1"/>
    <cellStyle name="Uwaga 3" xfId="37873" hidden="1"/>
    <cellStyle name="Uwaga 3" xfId="37862" hidden="1"/>
    <cellStyle name="Uwaga 3" xfId="37860" hidden="1"/>
    <cellStyle name="Uwaga 3" xfId="37858" hidden="1"/>
    <cellStyle name="Uwaga 3" xfId="37847" hidden="1"/>
    <cellStyle name="Uwaga 3" xfId="37845" hidden="1"/>
    <cellStyle name="Uwaga 3" xfId="37843" hidden="1"/>
    <cellStyle name="Uwaga 3" xfId="37832" hidden="1"/>
    <cellStyle name="Uwaga 3" xfId="37830" hidden="1"/>
    <cellStyle name="Uwaga 3" xfId="37827" hidden="1"/>
    <cellStyle name="Uwaga 3" xfId="37817" hidden="1"/>
    <cellStyle name="Uwaga 3" xfId="37814" hidden="1"/>
    <cellStyle name="Uwaga 3" xfId="37811" hidden="1"/>
    <cellStyle name="Uwaga 3" xfId="37802" hidden="1"/>
    <cellStyle name="Uwaga 3" xfId="37800" hidden="1"/>
    <cellStyle name="Uwaga 3" xfId="37797" hidden="1"/>
    <cellStyle name="Uwaga 3" xfId="37787" hidden="1"/>
    <cellStyle name="Uwaga 3" xfId="37785" hidden="1"/>
    <cellStyle name="Uwaga 3" xfId="37783" hidden="1"/>
    <cellStyle name="Uwaga 3" xfId="37772" hidden="1"/>
    <cellStyle name="Uwaga 3" xfId="37770" hidden="1"/>
    <cellStyle name="Uwaga 3" xfId="37768" hidden="1"/>
    <cellStyle name="Uwaga 3" xfId="37757" hidden="1"/>
    <cellStyle name="Uwaga 3" xfId="37755" hidden="1"/>
    <cellStyle name="Uwaga 3" xfId="37753" hidden="1"/>
    <cellStyle name="Uwaga 3" xfId="37742" hidden="1"/>
    <cellStyle name="Uwaga 3" xfId="37740" hidden="1"/>
    <cellStyle name="Uwaga 3" xfId="37738" hidden="1"/>
    <cellStyle name="Uwaga 3" xfId="37727" hidden="1"/>
    <cellStyle name="Uwaga 3" xfId="37725" hidden="1"/>
    <cellStyle name="Uwaga 3" xfId="37723" hidden="1"/>
    <cellStyle name="Uwaga 3" xfId="37712" hidden="1"/>
    <cellStyle name="Uwaga 3" xfId="37710" hidden="1"/>
    <cellStyle name="Uwaga 3" xfId="37707" hidden="1"/>
    <cellStyle name="Uwaga 3" xfId="37697" hidden="1"/>
    <cellStyle name="Uwaga 3" xfId="37694" hidden="1"/>
    <cellStyle name="Uwaga 3" xfId="37691" hidden="1"/>
    <cellStyle name="Uwaga 3" xfId="37682" hidden="1"/>
    <cellStyle name="Uwaga 3" xfId="37679" hidden="1"/>
    <cellStyle name="Uwaga 3" xfId="37676" hidden="1"/>
    <cellStyle name="Uwaga 3" xfId="37667" hidden="1"/>
    <cellStyle name="Uwaga 3" xfId="37665" hidden="1"/>
    <cellStyle name="Uwaga 3" xfId="37663" hidden="1"/>
    <cellStyle name="Uwaga 3" xfId="37652" hidden="1"/>
    <cellStyle name="Uwaga 3" xfId="37649" hidden="1"/>
    <cellStyle name="Uwaga 3" xfId="37646" hidden="1"/>
    <cellStyle name="Uwaga 3" xfId="37637" hidden="1"/>
    <cellStyle name="Uwaga 3" xfId="37634" hidden="1"/>
    <cellStyle name="Uwaga 3" xfId="37631" hidden="1"/>
    <cellStyle name="Uwaga 3" xfId="37622" hidden="1"/>
    <cellStyle name="Uwaga 3" xfId="37619" hidden="1"/>
    <cellStyle name="Uwaga 3" xfId="37616" hidden="1"/>
    <cellStyle name="Uwaga 3" xfId="37609" hidden="1"/>
    <cellStyle name="Uwaga 3" xfId="37605" hidden="1"/>
    <cellStyle name="Uwaga 3" xfId="37602" hidden="1"/>
    <cellStyle name="Uwaga 3" xfId="37594" hidden="1"/>
    <cellStyle name="Uwaga 3" xfId="37590" hidden="1"/>
    <cellStyle name="Uwaga 3" xfId="37587" hidden="1"/>
    <cellStyle name="Uwaga 3" xfId="37579" hidden="1"/>
    <cellStyle name="Uwaga 3" xfId="37575" hidden="1"/>
    <cellStyle name="Uwaga 3" xfId="37571" hidden="1"/>
    <cellStyle name="Uwaga 3" xfId="37564" hidden="1"/>
    <cellStyle name="Uwaga 3" xfId="37560" hidden="1"/>
    <cellStyle name="Uwaga 3" xfId="37557" hidden="1"/>
    <cellStyle name="Uwaga 3" xfId="37549" hidden="1"/>
    <cellStyle name="Uwaga 3" xfId="37545" hidden="1"/>
    <cellStyle name="Uwaga 3" xfId="37542" hidden="1"/>
    <cellStyle name="Uwaga 3" xfId="37533" hidden="1"/>
    <cellStyle name="Uwaga 3" xfId="37528" hidden="1"/>
    <cellStyle name="Uwaga 3" xfId="37524" hidden="1"/>
    <cellStyle name="Uwaga 3" xfId="37518" hidden="1"/>
    <cellStyle name="Uwaga 3" xfId="37513" hidden="1"/>
    <cellStyle name="Uwaga 3" xfId="37509" hidden="1"/>
    <cellStyle name="Uwaga 3" xfId="37503" hidden="1"/>
    <cellStyle name="Uwaga 3" xfId="37498" hidden="1"/>
    <cellStyle name="Uwaga 3" xfId="37494" hidden="1"/>
    <cellStyle name="Uwaga 3" xfId="37489" hidden="1"/>
    <cellStyle name="Uwaga 3" xfId="37485" hidden="1"/>
    <cellStyle name="Uwaga 3" xfId="37481" hidden="1"/>
    <cellStyle name="Uwaga 3" xfId="37474" hidden="1"/>
    <cellStyle name="Uwaga 3" xfId="37469" hidden="1"/>
    <cellStyle name="Uwaga 3" xfId="37465" hidden="1"/>
    <cellStyle name="Uwaga 3" xfId="37458" hidden="1"/>
    <cellStyle name="Uwaga 3" xfId="37453" hidden="1"/>
    <cellStyle name="Uwaga 3" xfId="37449" hidden="1"/>
    <cellStyle name="Uwaga 3" xfId="37444" hidden="1"/>
    <cellStyle name="Uwaga 3" xfId="37439" hidden="1"/>
    <cellStyle name="Uwaga 3" xfId="37435" hidden="1"/>
    <cellStyle name="Uwaga 3" xfId="37429" hidden="1"/>
    <cellStyle name="Uwaga 3" xfId="37425" hidden="1"/>
    <cellStyle name="Uwaga 3" xfId="37422" hidden="1"/>
    <cellStyle name="Uwaga 3" xfId="37415" hidden="1"/>
    <cellStyle name="Uwaga 3" xfId="37410" hidden="1"/>
    <cellStyle name="Uwaga 3" xfId="37405" hidden="1"/>
    <cellStyle name="Uwaga 3" xfId="37399" hidden="1"/>
    <cellStyle name="Uwaga 3" xfId="37394" hidden="1"/>
    <cellStyle name="Uwaga 3" xfId="37389" hidden="1"/>
    <cellStyle name="Uwaga 3" xfId="37384" hidden="1"/>
    <cellStyle name="Uwaga 3" xfId="37379" hidden="1"/>
    <cellStyle name="Uwaga 3" xfId="37374" hidden="1"/>
    <cellStyle name="Uwaga 3" xfId="37370" hidden="1"/>
    <cellStyle name="Uwaga 3" xfId="37366" hidden="1"/>
    <cellStyle name="Uwaga 3" xfId="37361" hidden="1"/>
    <cellStyle name="Uwaga 3" xfId="37354" hidden="1"/>
    <cellStyle name="Uwaga 3" xfId="37349" hidden="1"/>
    <cellStyle name="Uwaga 3" xfId="37344" hidden="1"/>
    <cellStyle name="Uwaga 3" xfId="37338" hidden="1"/>
    <cellStyle name="Uwaga 3" xfId="37333"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091" hidden="1"/>
    <cellStyle name="Uwaga 3" xfId="38089" hidden="1"/>
    <cellStyle name="Uwaga 3" xfId="38087" hidden="1"/>
    <cellStyle name="Uwaga 3" xfId="38074" hidden="1"/>
    <cellStyle name="Uwaga 3" xfId="38073" hidden="1"/>
    <cellStyle name="Uwaga 3" xfId="38072" hidden="1"/>
    <cellStyle name="Uwaga 3" xfId="38059" hidden="1"/>
    <cellStyle name="Uwaga 3" xfId="38058" hidden="1"/>
    <cellStyle name="Uwaga 3" xfId="38057" hidden="1"/>
    <cellStyle name="Uwaga 3" xfId="38045" hidden="1"/>
    <cellStyle name="Uwaga 3" xfId="38043" hidden="1"/>
    <cellStyle name="Uwaga 3" xfId="38042" hidden="1"/>
    <cellStyle name="Uwaga 3" xfId="38029" hidden="1"/>
    <cellStyle name="Uwaga 3" xfId="38028" hidden="1"/>
    <cellStyle name="Uwaga 3" xfId="38027" hidden="1"/>
    <cellStyle name="Uwaga 3" xfId="38015" hidden="1"/>
    <cellStyle name="Uwaga 3" xfId="38013" hidden="1"/>
    <cellStyle name="Uwaga 3" xfId="38011" hidden="1"/>
    <cellStyle name="Uwaga 3" xfId="38000" hidden="1"/>
    <cellStyle name="Uwaga 3" xfId="37998" hidden="1"/>
    <cellStyle name="Uwaga 3" xfId="37996" hidden="1"/>
    <cellStyle name="Uwaga 3" xfId="37985" hidden="1"/>
    <cellStyle name="Uwaga 3" xfId="37983" hidden="1"/>
    <cellStyle name="Uwaga 3" xfId="37981" hidden="1"/>
    <cellStyle name="Uwaga 3" xfId="37970" hidden="1"/>
    <cellStyle name="Uwaga 3" xfId="37968" hidden="1"/>
    <cellStyle name="Uwaga 3" xfId="37966" hidden="1"/>
    <cellStyle name="Uwaga 3" xfId="37955" hidden="1"/>
    <cellStyle name="Uwaga 3" xfId="37953" hidden="1"/>
    <cellStyle name="Uwaga 3" xfId="37951" hidden="1"/>
    <cellStyle name="Uwaga 3" xfId="37940" hidden="1"/>
    <cellStyle name="Uwaga 3" xfId="37938" hidden="1"/>
    <cellStyle name="Uwaga 3" xfId="37936" hidden="1"/>
    <cellStyle name="Uwaga 3" xfId="37925" hidden="1"/>
    <cellStyle name="Uwaga 3" xfId="37923" hidden="1"/>
    <cellStyle name="Uwaga 3" xfId="37921" hidden="1"/>
    <cellStyle name="Uwaga 3" xfId="37910" hidden="1"/>
    <cellStyle name="Uwaga 3" xfId="37908" hidden="1"/>
    <cellStyle name="Uwaga 3" xfId="37906" hidden="1"/>
    <cellStyle name="Uwaga 3" xfId="37895" hidden="1"/>
    <cellStyle name="Uwaga 3" xfId="37893" hidden="1"/>
    <cellStyle name="Uwaga 3" xfId="37891" hidden="1"/>
    <cellStyle name="Uwaga 3" xfId="37880" hidden="1"/>
    <cellStyle name="Uwaga 3" xfId="37878" hidden="1"/>
    <cellStyle name="Uwaga 3" xfId="37876" hidden="1"/>
    <cellStyle name="Uwaga 3" xfId="37865" hidden="1"/>
    <cellStyle name="Uwaga 3" xfId="37863" hidden="1"/>
    <cellStyle name="Uwaga 3" xfId="37861" hidden="1"/>
    <cellStyle name="Uwaga 3" xfId="37850" hidden="1"/>
    <cellStyle name="Uwaga 3" xfId="37848" hidden="1"/>
    <cellStyle name="Uwaga 3" xfId="37846" hidden="1"/>
    <cellStyle name="Uwaga 3" xfId="37835" hidden="1"/>
    <cellStyle name="Uwaga 3" xfId="37833" hidden="1"/>
    <cellStyle name="Uwaga 3" xfId="37831" hidden="1"/>
    <cellStyle name="Uwaga 3" xfId="37820" hidden="1"/>
    <cellStyle name="Uwaga 3" xfId="37818" hidden="1"/>
    <cellStyle name="Uwaga 3" xfId="37816" hidden="1"/>
    <cellStyle name="Uwaga 3" xfId="37805" hidden="1"/>
    <cellStyle name="Uwaga 3" xfId="37803" hidden="1"/>
    <cellStyle name="Uwaga 3" xfId="37801" hidden="1"/>
    <cellStyle name="Uwaga 3" xfId="37790" hidden="1"/>
    <cellStyle name="Uwaga 3" xfId="37788" hidden="1"/>
    <cellStyle name="Uwaga 3" xfId="37786" hidden="1"/>
    <cellStyle name="Uwaga 3" xfId="37775" hidden="1"/>
    <cellStyle name="Uwaga 3" xfId="37773" hidden="1"/>
    <cellStyle name="Uwaga 3" xfId="37771" hidden="1"/>
    <cellStyle name="Uwaga 3" xfId="37760" hidden="1"/>
    <cellStyle name="Uwaga 3" xfId="37758" hidden="1"/>
    <cellStyle name="Uwaga 3" xfId="37756" hidden="1"/>
    <cellStyle name="Uwaga 3" xfId="37745" hidden="1"/>
    <cellStyle name="Uwaga 3" xfId="37743" hidden="1"/>
    <cellStyle name="Uwaga 3" xfId="37741" hidden="1"/>
    <cellStyle name="Uwaga 3" xfId="37730" hidden="1"/>
    <cellStyle name="Uwaga 3" xfId="37728" hidden="1"/>
    <cellStyle name="Uwaga 3" xfId="37726" hidden="1"/>
    <cellStyle name="Uwaga 3" xfId="37715" hidden="1"/>
    <cellStyle name="Uwaga 3" xfId="37713" hidden="1"/>
    <cellStyle name="Uwaga 3" xfId="37711" hidden="1"/>
    <cellStyle name="Uwaga 3" xfId="37700" hidden="1"/>
    <cellStyle name="Uwaga 3" xfId="37698" hidden="1"/>
    <cellStyle name="Uwaga 3" xfId="37695" hidden="1"/>
    <cellStyle name="Uwaga 3" xfId="37685" hidden="1"/>
    <cellStyle name="Uwaga 3" xfId="37683" hidden="1"/>
    <cellStyle name="Uwaga 3" xfId="37681" hidden="1"/>
    <cellStyle name="Uwaga 3" xfId="37670" hidden="1"/>
    <cellStyle name="Uwaga 3" xfId="37668" hidden="1"/>
    <cellStyle name="Uwaga 3" xfId="37666" hidden="1"/>
    <cellStyle name="Uwaga 3" xfId="37655" hidden="1"/>
    <cellStyle name="Uwaga 3" xfId="37653" hidden="1"/>
    <cellStyle name="Uwaga 3" xfId="37650" hidden="1"/>
    <cellStyle name="Uwaga 3" xfId="37640" hidden="1"/>
    <cellStyle name="Uwaga 3" xfId="37638" hidden="1"/>
    <cellStyle name="Uwaga 3" xfId="37635" hidden="1"/>
    <cellStyle name="Uwaga 3" xfId="37625" hidden="1"/>
    <cellStyle name="Uwaga 3" xfId="37623" hidden="1"/>
    <cellStyle name="Uwaga 3" xfId="37620" hidden="1"/>
    <cellStyle name="Uwaga 3" xfId="37611" hidden="1"/>
    <cellStyle name="Uwaga 3" xfId="37608" hidden="1"/>
    <cellStyle name="Uwaga 3" xfId="37604" hidden="1"/>
    <cellStyle name="Uwaga 3" xfId="37596" hidden="1"/>
    <cellStyle name="Uwaga 3" xfId="37593" hidden="1"/>
    <cellStyle name="Uwaga 3" xfId="37589" hidden="1"/>
    <cellStyle name="Uwaga 3" xfId="37581" hidden="1"/>
    <cellStyle name="Uwaga 3" xfId="37578" hidden="1"/>
    <cellStyle name="Uwaga 3" xfId="37574" hidden="1"/>
    <cellStyle name="Uwaga 3" xfId="37566" hidden="1"/>
    <cellStyle name="Uwaga 3" xfId="37563" hidden="1"/>
    <cellStyle name="Uwaga 3" xfId="37559" hidden="1"/>
    <cellStyle name="Uwaga 3" xfId="37551" hidden="1"/>
    <cellStyle name="Uwaga 3" xfId="37548" hidden="1"/>
    <cellStyle name="Uwaga 3" xfId="37544" hidden="1"/>
    <cellStyle name="Uwaga 3" xfId="37536" hidden="1"/>
    <cellStyle name="Uwaga 3" xfId="37532" hidden="1"/>
    <cellStyle name="Uwaga 3" xfId="37527" hidden="1"/>
    <cellStyle name="Uwaga 3" xfId="37521" hidden="1"/>
    <cellStyle name="Uwaga 3" xfId="37517" hidden="1"/>
    <cellStyle name="Uwaga 3" xfId="37512" hidden="1"/>
    <cellStyle name="Uwaga 3" xfId="37506" hidden="1"/>
    <cellStyle name="Uwaga 3" xfId="37502" hidden="1"/>
    <cellStyle name="Uwaga 3" xfId="37497" hidden="1"/>
    <cellStyle name="Uwaga 3" xfId="37491" hidden="1"/>
    <cellStyle name="Uwaga 3" xfId="37488" hidden="1"/>
    <cellStyle name="Uwaga 3" xfId="37484" hidden="1"/>
    <cellStyle name="Uwaga 3" xfId="37476" hidden="1"/>
    <cellStyle name="Uwaga 3" xfId="37473" hidden="1"/>
    <cellStyle name="Uwaga 3" xfId="37468" hidden="1"/>
    <cellStyle name="Uwaga 3" xfId="37461" hidden="1"/>
    <cellStyle name="Uwaga 3" xfId="37457" hidden="1"/>
    <cellStyle name="Uwaga 3" xfId="37452" hidden="1"/>
    <cellStyle name="Uwaga 3" xfId="37446" hidden="1"/>
    <cellStyle name="Uwaga 3" xfId="37442" hidden="1"/>
    <cellStyle name="Uwaga 3" xfId="37437" hidden="1"/>
    <cellStyle name="Uwaga 3" xfId="37431" hidden="1"/>
    <cellStyle name="Uwaga 3" xfId="37428" hidden="1"/>
    <cellStyle name="Uwaga 3" xfId="37424" hidden="1"/>
    <cellStyle name="Uwaga 3" xfId="37416" hidden="1"/>
    <cellStyle name="Uwaga 3" xfId="37411" hidden="1"/>
    <cellStyle name="Uwaga 3" xfId="37406" hidden="1"/>
    <cellStyle name="Uwaga 3" xfId="37401" hidden="1"/>
    <cellStyle name="Uwaga 3" xfId="37396" hidden="1"/>
    <cellStyle name="Uwaga 3" xfId="37391" hidden="1"/>
    <cellStyle name="Uwaga 3" xfId="37386" hidden="1"/>
    <cellStyle name="Uwaga 3" xfId="37381" hidden="1"/>
    <cellStyle name="Uwaga 3" xfId="37376" hidden="1"/>
    <cellStyle name="Uwaga 3" xfId="37371" hidden="1"/>
    <cellStyle name="Uwaga 3" xfId="37367" hidden="1"/>
    <cellStyle name="Uwaga 3" xfId="37362" hidden="1"/>
    <cellStyle name="Uwaga 3" xfId="37355" hidden="1"/>
    <cellStyle name="Uwaga 3" xfId="37350" hidden="1"/>
    <cellStyle name="Uwaga 3" xfId="37345" hidden="1"/>
    <cellStyle name="Uwaga 3" xfId="37340" hidden="1"/>
    <cellStyle name="Uwaga 3" xfId="37335" hidden="1"/>
    <cellStyle name="Uwaga 3" xfId="37330" hidden="1"/>
    <cellStyle name="Uwaga 3" xfId="37325" hidden="1"/>
    <cellStyle name="Uwaga 3" xfId="37320" hidden="1"/>
    <cellStyle name="Uwaga 3" xfId="37315" hidden="1"/>
    <cellStyle name="Uwaga 3" xfId="37311" hidden="1"/>
    <cellStyle name="Uwaga 3" xfId="37306" hidden="1"/>
    <cellStyle name="Uwaga 3" xfId="37301" hidden="1"/>
    <cellStyle name="Uwaga 3" xfId="37296" hidden="1"/>
    <cellStyle name="Uwaga 3" xfId="37292" hidden="1"/>
    <cellStyle name="Uwaga 3" xfId="37288" hidden="1"/>
    <cellStyle name="Uwaga 3" xfId="37281" hidden="1"/>
    <cellStyle name="Uwaga 3" xfId="37277" hidden="1"/>
    <cellStyle name="Uwaga 3" xfId="37272" hidden="1"/>
    <cellStyle name="Uwaga 3" xfId="37266" hidden="1"/>
    <cellStyle name="Uwaga 3" xfId="37262" hidden="1"/>
    <cellStyle name="Uwaga 3" xfId="37257" hidden="1"/>
    <cellStyle name="Uwaga 3" xfId="37251" hidden="1"/>
    <cellStyle name="Uwaga 3" xfId="37247" hidden="1"/>
    <cellStyle name="Uwaga 3" xfId="37243" hidden="1"/>
    <cellStyle name="Uwaga 3" xfId="37236" hidden="1"/>
    <cellStyle name="Uwaga 3" xfId="37232" hidden="1"/>
    <cellStyle name="Uwaga 3" xfId="37228" hidden="1"/>
    <cellStyle name="Uwaga 3" xfId="38095" hidden="1"/>
    <cellStyle name="Uwaga 3" xfId="38094" hidden="1"/>
    <cellStyle name="Uwaga 3" xfId="38092" hidden="1"/>
    <cellStyle name="Uwaga 3" xfId="38079" hidden="1"/>
    <cellStyle name="Uwaga 3" xfId="38077" hidden="1"/>
    <cellStyle name="Uwaga 3" xfId="38075" hidden="1"/>
    <cellStyle name="Uwaga 3" xfId="38065" hidden="1"/>
    <cellStyle name="Uwaga 3" xfId="38063" hidden="1"/>
    <cellStyle name="Uwaga 3" xfId="38061" hidden="1"/>
    <cellStyle name="Uwaga 3" xfId="38050" hidden="1"/>
    <cellStyle name="Uwaga 3" xfId="38048" hidden="1"/>
    <cellStyle name="Uwaga 3" xfId="38046" hidden="1"/>
    <cellStyle name="Uwaga 3" xfId="38033" hidden="1"/>
    <cellStyle name="Uwaga 3" xfId="38031" hidden="1"/>
    <cellStyle name="Uwaga 3" xfId="38030" hidden="1"/>
    <cellStyle name="Uwaga 3" xfId="38017" hidden="1"/>
    <cellStyle name="Uwaga 3" xfId="38016" hidden="1"/>
    <cellStyle name="Uwaga 3" xfId="38014" hidden="1"/>
    <cellStyle name="Uwaga 3" xfId="38002" hidden="1"/>
    <cellStyle name="Uwaga 3" xfId="38001" hidden="1"/>
    <cellStyle name="Uwaga 3" xfId="37999" hidden="1"/>
    <cellStyle name="Uwaga 3" xfId="37987" hidden="1"/>
    <cellStyle name="Uwaga 3" xfId="37986" hidden="1"/>
    <cellStyle name="Uwaga 3" xfId="37984" hidden="1"/>
    <cellStyle name="Uwaga 3" xfId="37972" hidden="1"/>
    <cellStyle name="Uwaga 3" xfId="37971" hidden="1"/>
    <cellStyle name="Uwaga 3" xfId="37969" hidden="1"/>
    <cellStyle name="Uwaga 3" xfId="37957" hidden="1"/>
    <cellStyle name="Uwaga 3" xfId="37956" hidden="1"/>
    <cellStyle name="Uwaga 3" xfId="37954" hidden="1"/>
    <cellStyle name="Uwaga 3" xfId="37942" hidden="1"/>
    <cellStyle name="Uwaga 3" xfId="37941" hidden="1"/>
    <cellStyle name="Uwaga 3" xfId="37939" hidden="1"/>
    <cellStyle name="Uwaga 3" xfId="37927" hidden="1"/>
    <cellStyle name="Uwaga 3" xfId="37926" hidden="1"/>
    <cellStyle name="Uwaga 3" xfId="37924" hidden="1"/>
    <cellStyle name="Uwaga 3" xfId="37912" hidden="1"/>
    <cellStyle name="Uwaga 3" xfId="37911" hidden="1"/>
    <cellStyle name="Uwaga 3" xfId="37909" hidden="1"/>
    <cellStyle name="Uwaga 3" xfId="37897" hidden="1"/>
    <cellStyle name="Uwaga 3" xfId="37896" hidden="1"/>
    <cellStyle name="Uwaga 3" xfId="37894" hidden="1"/>
    <cellStyle name="Uwaga 3" xfId="37882" hidden="1"/>
    <cellStyle name="Uwaga 3" xfId="37881" hidden="1"/>
    <cellStyle name="Uwaga 3" xfId="37879" hidden="1"/>
    <cellStyle name="Uwaga 3" xfId="37867" hidden="1"/>
    <cellStyle name="Uwaga 3" xfId="37866" hidden="1"/>
    <cellStyle name="Uwaga 3" xfId="37864" hidden="1"/>
    <cellStyle name="Uwaga 3" xfId="37852" hidden="1"/>
    <cellStyle name="Uwaga 3" xfId="37851" hidden="1"/>
    <cellStyle name="Uwaga 3" xfId="37849" hidden="1"/>
    <cellStyle name="Uwaga 3" xfId="37837" hidden="1"/>
    <cellStyle name="Uwaga 3" xfId="37836" hidden="1"/>
    <cellStyle name="Uwaga 3" xfId="37834" hidden="1"/>
    <cellStyle name="Uwaga 3" xfId="37822" hidden="1"/>
    <cellStyle name="Uwaga 3" xfId="37821" hidden="1"/>
    <cellStyle name="Uwaga 3" xfId="37819" hidden="1"/>
    <cellStyle name="Uwaga 3" xfId="37807" hidden="1"/>
    <cellStyle name="Uwaga 3" xfId="37806" hidden="1"/>
    <cellStyle name="Uwaga 3" xfId="37804" hidden="1"/>
    <cellStyle name="Uwaga 3" xfId="37792" hidden="1"/>
    <cellStyle name="Uwaga 3" xfId="37791" hidden="1"/>
    <cellStyle name="Uwaga 3" xfId="37789" hidden="1"/>
    <cellStyle name="Uwaga 3" xfId="37777" hidden="1"/>
    <cellStyle name="Uwaga 3" xfId="37776" hidden="1"/>
    <cellStyle name="Uwaga 3" xfId="37774" hidden="1"/>
    <cellStyle name="Uwaga 3" xfId="37762" hidden="1"/>
    <cellStyle name="Uwaga 3" xfId="37761" hidden="1"/>
    <cellStyle name="Uwaga 3" xfId="37759" hidden="1"/>
    <cellStyle name="Uwaga 3" xfId="37747" hidden="1"/>
    <cellStyle name="Uwaga 3" xfId="37746" hidden="1"/>
    <cellStyle name="Uwaga 3" xfId="37744" hidden="1"/>
    <cellStyle name="Uwaga 3" xfId="37732" hidden="1"/>
    <cellStyle name="Uwaga 3" xfId="37731" hidden="1"/>
    <cellStyle name="Uwaga 3" xfId="37729" hidden="1"/>
    <cellStyle name="Uwaga 3" xfId="37717" hidden="1"/>
    <cellStyle name="Uwaga 3" xfId="37716" hidden="1"/>
    <cellStyle name="Uwaga 3" xfId="37714" hidden="1"/>
    <cellStyle name="Uwaga 3" xfId="37702" hidden="1"/>
    <cellStyle name="Uwaga 3" xfId="37701" hidden="1"/>
    <cellStyle name="Uwaga 3" xfId="37699" hidden="1"/>
    <cellStyle name="Uwaga 3" xfId="37687" hidden="1"/>
    <cellStyle name="Uwaga 3" xfId="37686" hidden="1"/>
    <cellStyle name="Uwaga 3" xfId="37684" hidden="1"/>
    <cellStyle name="Uwaga 3" xfId="37672" hidden="1"/>
    <cellStyle name="Uwaga 3" xfId="37671" hidden="1"/>
    <cellStyle name="Uwaga 3" xfId="37669" hidden="1"/>
    <cellStyle name="Uwaga 3" xfId="37657" hidden="1"/>
    <cellStyle name="Uwaga 3" xfId="37656" hidden="1"/>
    <cellStyle name="Uwaga 3" xfId="37654" hidden="1"/>
    <cellStyle name="Uwaga 3" xfId="37642" hidden="1"/>
    <cellStyle name="Uwaga 3" xfId="37641" hidden="1"/>
    <cellStyle name="Uwaga 3" xfId="37639" hidden="1"/>
    <cellStyle name="Uwaga 3" xfId="37627" hidden="1"/>
    <cellStyle name="Uwaga 3" xfId="37626" hidden="1"/>
    <cellStyle name="Uwaga 3" xfId="37624" hidden="1"/>
    <cellStyle name="Uwaga 3" xfId="37612" hidden="1"/>
    <cellStyle name="Uwaga 3" xfId="37610" hidden="1"/>
    <cellStyle name="Uwaga 3" xfId="37607" hidden="1"/>
    <cellStyle name="Uwaga 3" xfId="37597" hidden="1"/>
    <cellStyle name="Uwaga 3" xfId="37595" hidden="1"/>
    <cellStyle name="Uwaga 3" xfId="37592" hidden="1"/>
    <cellStyle name="Uwaga 3" xfId="37582" hidden="1"/>
    <cellStyle name="Uwaga 3" xfId="37580" hidden="1"/>
    <cellStyle name="Uwaga 3" xfId="37577" hidden="1"/>
    <cellStyle name="Uwaga 3" xfId="37567" hidden="1"/>
    <cellStyle name="Uwaga 3" xfId="37565" hidden="1"/>
    <cellStyle name="Uwaga 3" xfId="37562" hidden="1"/>
    <cellStyle name="Uwaga 3" xfId="37552" hidden="1"/>
    <cellStyle name="Uwaga 3" xfId="37550" hidden="1"/>
    <cellStyle name="Uwaga 3" xfId="37547" hidden="1"/>
    <cellStyle name="Uwaga 3" xfId="37537" hidden="1"/>
    <cellStyle name="Uwaga 3" xfId="37535" hidden="1"/>
    <cellStyle name="Uwaga 3" xfId="37531" hidden="1"/>
    <cellStyle name="Uwaga 3" xfId="37522" hidden="1"/>
    <cellStyle name="Uwaga 3" xfId="37519" hidden="1"/>
    <cellStyle name="Uwaga 3" xfId="37515" hidden="1"/>
    <cellStyle name="Uwaga 3" xfId="37507" hidden="1"/>
    <cellStyle name="Uwaga 3" xfId="37505" hidden="1"/>
    <cellStyle name="Uwaga 3" xfId="37501" hidden="1"/>
    <cellStyle name="Uwaga 3" xfId="37492" hidden="1"/>
    <cellStyle name="Uwaga 3" xfId="37490" hidden="1"/>
    <cellStyle name="Uwaga 3" xfId="37487" hidden="1"/>
    <cellStyle name="Uwaga 3" xfId="37477" hidden="1"/>
    <cellStyle name="Uwaga 3" xfId="37475" hidden="1"/>
    <cellStyle name="Uwaga 3" xfId="37470" hidden="1"/>
    <cellStyle name="Uwaga 3" xfId="37462" hidden="1"/>
    <cellStyle name="Uwaga 3" xfId="37460" hidden="1"/>
    <cellStyle name="Uwaga 3" xfId="37455" hidden="1"/>
    <cellStyle name="Uwaga 3" xfId="37447" hidden="1"/>
    <cellStyle name="Uwaga 3" xfId="37445" hidden="1"/>
    <cellStyle name="Uwaga 3" xfId="37440" hidden="1"/>
    <cellStyle name="Uwaga 3" xfId="37432" hidden="1"/>
    <cellStyle name="Uwaga 3" xfId="37430" hidden="1"/>
    <cellStyle name="Uwaga 3" xfId="37426" hidden="1"/>
    <cellStyle name="Uwaga 3" xfId="37417" hidden="1"/>
    <cellStyle name="Uwaga 3" xfId="37414" hidden="1"/>
    <cellStyle name="Uwaga 3" xfId="37409" hidden="1"/>
    <cellStyle name="Uwaga 3" xfId="37402" hidden="1"/>
    <cellStyle name="Uwaga 3" xfId="37398" hidden="1"/>
    <cellStyle name="Uwaga 3" xfId="37393" hidden="1"/>
    <cellStyle name="Uwaga 3" xfId="37387" hidden="1"/>
    <cellStyle name="Uwaga 3" xfId="37383" hidden="1"/>
    <cellStyle name="Uwaga 3" xfId="37378" hidden="1"/>
    <cellStyle name="Uwaga 3" xfId="37372" hidden="1"/>
    <cellStyle name="Uwaga 3" xfId="37369" hidden="1"/>
    <cellStyle name="Uwaga 3" xfId="37365" hidden="1"/>
    <cellStyle name="Uwaga 3" xfId="37356" hidden="1"/>
    <cellStyle name="Uwaga 3" xfId="37351" hidden="1"/>
    <cellStyle name="Uwaga 3" xfId="37346" hidden="1"/>
    <cellStyle name="Uwaga 3" xfId="37341" hidden="1"/>
    <cellStyle name="Uwaga 3" xfId="37336" hidden="1"/>
    <cellStyle name="Uwaga 3" xfId="37331" hidden="1"/>
    <cellStyle name="Uwaga 3" xfId="37326" hidden="1"/>
    <cellStyle name="Uwaga 3" xfId="37321" hidden="1"/>
    <cellStyle name="Uwaga 3" xfId="37316" hidden="1"/>
    <cellStyle name="Uwaga 3" xfId="37312" hidden="1"/>
    <cellStyle name="Uwaga 3" xfId="37307" hidden="1"/>
    <cellStyle name="Uwaga 3" xfId="37302" hidden="1"/>
    <cellStyle name="Uwaga 3" xfId="37297" hidden="1"/>
    <cellStyle name="Uwaga 3" xfId="37293" hidden="1"/>
    <cellStyle name="Uwaga 3" xfId="37289" hidden="1"/>
    <cellStyle name="Uwaga 3" xfId="37282" hidden="1"/>
    <cellStyle name="Uwaga 3" xfId="37278" hidden="1"/>
    <cellStyle name="Uwaga 3" xfId="37273" hidden="1"/>
    <cellStyle name="Uwaga 3" xfId="37267" hidden="1"/>
    <cellStyle name="Uwaga 3" xfId="37263" hidden="1"/>
    <cellStyle name="Uwaga 3" xfId="37258" hidden="1"/>
    <cellStyle name="Uwaga 3" xfId="37252" hidden="1"/>
    <cellStyle name="Uwaga 3" xfId="37248" hidden="1"/>
    <cellStyle name="Uwaga 3" xfId="37244" hidden="1"/>
    <cellStyle name="Uwaga 3" xfId="37237" hidden="1"/>
    <cellStyle name="Uwaga 3" xfId="37233" hidden="1"/>
    <cellStyle name="Uwaga 3" xfId="37229" hidden="1"/>
    <cellStyle name="Uwaga 3" xfId="38186" hidden="1"/>
    <cellStyle name="Uwaga 3" xfId="38187" hidden="1"/>
    <cellStyle name="Uwaga 3" xfId="38189" hidden="1"/>
    <cellStyle name="Uwaga 3" xfId="38195" hidden="1"/>
    <cellStyle name="Uwaga 3" xfId="38196" hidden="1"/>
    <cellStyle name="Uwaga 3" xfId="38199" hidden="1"/>
    <cellStyle name="Uwaga 3" xfId="38204" hidden="1"/>
    <cellStyle name="Uwaga 3" xfId="38205" hidden="1"/>
    <cellStyle name="Uwaga 3" xfId="38208" hidden="1"/>
    <cellStyle name="Uwaga 3" xfId="38213" hidden="1"/>
    <cellStyle name="Uwaga 3" xfId="38214" hidden="1"/>
    <cellStyle name="Uwaga 3" xfId="38215" hidden="1"/>
    <cellStyle name="Uwaga 3" xfId="38222" hidden="1"/>
    <cellStyle name="Uwaga 3" xfId="38225" hidden="1"/>
    <cellStyle name="Uwaga 3" xfId="38228" hidden="1"/>
    <cellStyle name="Uwaga 3" xfId="38234" hidden="1"/>
    <cellStyle name="Uwaga 3" xfId="38237" hidden="1"/>
    <cellStyle name="Uwaga 3" xfId="38239" hidden="1"/>
    <cellStyle name="Uwaga 3" xfId="38244" hidden="1"/>
    <cellStyle name="Uwaga 3" xfId="38247" hidden="1"/>
    <cellStyle name="Uwaga 3" xfId="38248" hidden="1"/>
    <cellStyle name="Uwaga 3" xfId="38252" hidden="1"/>
    <cellStyle name="Uwaga 3" xfId="38255" hidden="1"/>
    <cellStyle name="Uwaga 3" xfId="38257" hidden="1"/>
    <cellStyle name="Uwaga 3" xfId="38258" hidden="1"/>
    <cellStyle name="Uwaga 3" xfId="38259" hidden="1"/>
    <cellStyle name="Uwaga 3" xfId="38262" hidden="1"/>
    <cellStyle name="Uwaga 3" xfId="38269" hidden="1"/>
    <cellStyle name="Uwaga 3" xfId="38272" hidden="1"/>
    <cellStyle name="Uwaga 3" xfId="38275" hidden="1"/>
    <cellStyle name="Uwaga 3" xfId="38278" hidden="1"/>
    <cellStyle name="Uwaga 3" xfId="38281" hidden="1"/>
    <cellStyle name="Uwaga 3" xfId="38284" hidden="1"/>
    <cellStyle name="Uwaga 3" xfId="38286" hidden="1"/>
    <cellStyle name="Uwaga 3" xfId="38289" hidden="1"/>
    <cellStyle name="Uwaga 3" xfId="38292" hidden="1"/>
    <cellStyle name="Uwaga 3" xfId="38294" hidden="1"/>
    <cellStyle name="Uwaga 3" xfId="38295" hidden="1"/>
    <cellStyle name="Uwaga 3" xfId="38297" hidden="1"/>
    <cellStyle name="Uwaga 3" xfId="38304" hidden="1"/>
    <cellStyle name="Uwaga 3" xfId="38307" hidden="1"/>
    <cellStyle name="Uwaga 3" xfId="38310" hidden="1"/>
    <cellStyle name="Uwaga 3" xfId="38314" hidden="1"/>
    <cellStyle name="Uwaga 3" xfId="38317" hidden="1"/>
    <cellStyle name="Uwaga 3" xfId="38320" hidden="1"/>
    <cellStyle name="Uwaga 3" xfId="38322" hidden="1"/>
    <cellStyle name="Uwaga 3" xfId="38325" hidden="1"/>
    <cellStyle name="Uwaga 3" xfId="38328" hidden="1"/>
    <cellStyle name="Uwaga 3" xfId="38330" hidden="1"/>
    <cellStyle name="Uwaga 3" xfId="38331" hidden="1"/>
    <cellStyle name="Uwaga 3" xfId="38334" hidden="1"/>
    <cellStyle name="Uwaga 3" xfId="38341" hidden="1"/>
    <cellStyle name="Uwaga 3" xfId="38344" hidden="1"/>
    <cellStyle name="Uwaga 3" xfId="38347" hidden="1"/>
    <cellStyle name="Uwaga 3" xfId="38351" hidden="1"/>
    <cellStyle name="Uwaga 3" xfId="38354" hidden="1"/>
    <cellStyle name="Uwaga 3" xfId="38356" hidden="1"/>
    <cellStyle name="Uwaga 3" xfId="38359" hidden="1"/>
    <cellStyle name="Uwaga 3" xfId="38362" hidden="1"/>
    <cellStyle name="Uwaga 3" xfId="38365" hidden="1"/>
    <cellStyle name="Uwaga 3" xfId="38366" hidden="1"/>
    <cellStyle name="Uwaga 3" xfId="38367" hidden="1"/>
    <cellStyle name="Uwaga 3" xfId="38369" hidden="1"/>
    <cellStyle name="Uwaga 3" xfId="38375" hidden="1"/>
    <cellStyle name="Uwaga 3" xfId="38376" hidden="1"/>
    <cellStyle name="Uwaga 3" xfId="38378" hidden="1"/>
    <cellStyle name="Uwaga 3" xfId="38384" hidden="1"/>
    <cellStyle name="Uwaga 3" xfId="38386" hidden="1"/>
    <cellStyle name="Uwaga 3" xfId="38389" hidden="1"/>
    <cellStyle name="Uwaga 3" xfId="38393" hidden="1"/>
    <cellStyle name="Uwaga 3" xfId="38394" hidden="1"/>
    <cellStyle name="Uwaga 3" xfId="38396" hidden="1"/>
    <cellStyle name="Uwaga 3" xfId="38402" hidden="1"/>
    <cellStyle name="Uwaga 3" xfId="38403" hidden="1"/>
    <cellStyle name="Uwaga 3" xfId="38404" hidden="1"/>
    <cellStyle name="Uwaga 3" xfId="38412" hidden="1"/>
    <cellStyle name="Uwaga 3" xfId="38415" hidden="1"/>
    <cellStyle name="Uwaga 3" xfId="38418" hidden="1"/>
    <cellStyle name="Uwaga 3" xfId="38421" hidden="1"/>
    <cellStyle name="Uwaga 3" xfId="38424" hidden="1"/>
    <cellStyle name="Uwaga 3" xfId="38427" hidden="1"/>
    <cellStyle name="Uwaga 3" xfId="38430" hidden="1"/>
    <cellStyle name="Uwaga 3" xfId="38433" hidden="1"/>
    <cellStyle name="Uwaga 3" xfId="38436" hidden="1"/>
    <cellStyle name="Uwaga 3" xfId="38438" hidden="1"/>
    <cellStyle name="Uwaga 3" xfId="38439" hidden="1"/>
    <cellStyle name="Uwaga 3" xfId="38441" hidden="1"/>
    <cellStyle name="Uwaga 3" xfId="38448" hidden="1"/>
    <cellStyle name="Uwaga 3" xfId="38451" hidden="1"/>
    <cellStyle name="Uwaga 3" xfId="38454" hidden="1"/>
    <cellStyle name="Uwaga 3" xfId="38457" hidden="1"/>
    <cellStyle name="Uwaga 3" xfId="38460" hidden="1"/>
    <cellStyle name="Uwaga 3" xfId="38463" hidden="1"/>
    <cellStyle name="Uwaga 3" xfId="38466" hidden="1"/>
    <cellStyle name="Uwaga 3" xfId="38468" hidden="1"/>
    <cellStyle name="Uwaga 3" xfId="38471" hidden="1"/>
    <cellStyle name="Uwaga 3" xfId="38474" hidden="1"/>
    <cellStyle name="Uwaga 3" xfId="38475" hidden="1"/>
    <cellStyle name="Uwaga 3" xfId="38476" hidden="1"/>
    <cellStyle name="Uwaga 3" xfId="38483" hidden="1"/>
    <cellStyle name="Uwaga 3" xfId="38484" hidden="1"/>
    <cellStyle name="Uwaga 3" xfId="38486" hidden="1"/>
    <cellStyle name="Uwaga 3" xfId="38492" hidden="1"/>
    <cellStyle name="Uwaga 3" xfId="38493" hidden="1"/>
    <cellStyle name="Uwaga 3" xfId="38495" hidden="1"/>
    <cellStyle name="Uwaga 3" xfId="38501" hidden="1"/>
    <cellStyle name="Uwaga 3" xfId="38502" hidden="1"/>
    <cellStyle name="Uwaga 3" xfId="38504" hidden="1"/>
    <cellStyle name="Uwaga 3" xfId="38510" hidden="1"/>
    <cellStyle name="Uwaga 3" xfId="38511" hidden="1"/>
    <cellStyle name="Uwaga 3" xfId="38512" hidden="1"/>
    <cellStyle name="Uwaga 3" xfId="38520" hidden="1"/>
    <cellStyle name="Uwaga 3" xfId="38522" hidden="1"/>
    <cellStyle name="Uwaga 3" xfId="38525" hidden="1"/>
    <cellStyle name="Uwaga 3" xfId="38529" hidden="1"/>
    <cellStyle name="Uwaga 3" xfId="38532" hidden="1"/>
    <cellStyle name="Uwaga 3" xfId="38535" hidden="1"/>
    <cellStyle name="Uwaga 3" xfId="38538" hidden="1"/>
    <cellStyle name="Uwaga 3" xfId="38540" hidden="1"/>
    <cellStyle name="Uwaga 3" xfId="38543" hidden="1"/>
    <cellStyle name="Uwaga 3" xfId="38546" hidden="1"/>
    <cellStyle name="Uwaga 3" xfId="38547" hidden="1"/>
    <cellStyle name="Uwaga 3" xfId="38548" hidden="1"/>
    <cellStyle name="Uwaga 3" xfId="38555" hidden="1"/>
    <cellStyle name="Uwaga 3" xfId="38557" hidden="1"/>
    <cellStyle name="Uwaga 3" xfId="38559" hidden="1"/>
    <cellStyle name="Uwaga 3" xfId="38564" hidden="1"/>
    <cellStyle name="Uwaga 3" xfId="38566" hidden="1"/>
    <cellStyle name="Uwaga 3" xfId="38568" hidden="1"/>
    <cellStyle name="Uwaga 3" xfId="38573" hidden="1"/>
    <cellStyle name="Uwaga 3" xfId="38575" hidden="1"/>
    <cellStyle name="Uwaga 3" xfId="38577" hidden="1"/>
    <cellStyle name="Uwaga 3" xfId="38582" hidden="1"/>
    <cellStyle name="Uwaga 3" xfId="38583" hidden="1"/>
    <cellStyle name="Uwaga 3" xfId="38584" hidden="1"/>
    <cellStyle name="Uwaga 3" xfId="38591" hidden="1"/>
    <cellStyle name="Uwaga 3" xfId="38593" hidden="1"/>
    <cellStyle name="Uwaga 3" xfId="38595" hidden="1"/>
    <cellStyle name="Uwaga 3" xfId="38600" hidden="1"/>
    <cellStyle name="Uwaga 3" xfId="38602" hidden="1"/>
    <cellStyle name="Uwaga 3" xfId="38604" hidden="1"/>
    <cellStyle name="Uwaga 3" xfId="38609" hidden="1"/>
    <cellStyle name="Uwaga 3" xfId="38611" hidden="1"/>
    <cellStyle name="Uwaga 3" xfId="38612" hidden="1"/>
    <cellStyle name="Uwaga 3" xfId="38618" hidden="1"/>
    <cellStyle name="Uwaga 3" xfId="38619" hidden="1"/>
    <cellStyle name="Uwaga 3" xfId="38620" hidden="1"/>
    <cellStyle name="Uwaga 3" xfId="38627" hidden="1"/>
    <cellStyle name="Uwaga 3" xfId="38629" hidden="1"/>
    <cellStyle name="Uwaga 3" xfId="38631" hidden="1"/>
    <cellStyle name="Uwaga 3" xfId="38636" hidden="1"/>
    <cellStyle name="Uwaga 3" xfId="38638" hidden="1"/>
    <cellStyle name="Uwaga 3" xfId="38640" hidden="1"/>
    <cellStyle name="Uwaga 3" xfId="38645" hidden="1"/>
    <cellStyle name="Uwaga 3" xfId="38647" hidden="1"/>
    <cellStyle name="Uwaga 3" xfId="38649" hidden="1"/>
    <cellStyle name="Uwaga 3" xfId="38654" hidden="1"/>
    <cellStyle name="Uwaga 3" xfId="38655" hidden="1"/>
    <cellStyle name="Uwaga 3" xfId="38657" hidden="1"/>
    <cellStyle name="Uwaga 3" xfId="38663" hidden="1"/>
    <cellStyle name="Uwaga 3" xfId="38664" hidden="1"/>
    <cellStyle name="Uwaga 3" xfId="38665" hidden="1"/>
    <cellStyle name="Uwaga 3" xfId="38672" hidden="1"/>
    <cellStyle name="Uwaga 3" xfId="38673" hidden="1"/>
    <cellStyle name="Uwaga 3" xfId="38674" hidden="1"/>
    <cellStyle name="Uwaga 3" xfId="38681" hidden="1"/>
    <cellStyle name="Uwaga 3" xfId="38682" hidden="1"/>
    <cellStyle name="Uwaga 3" xfId="38683" hidden="1"/>
    <cellStyle name="Uwaga 3" xfId="38690" hidden="1"/>
    <cellStyle name="Uwaga 3" xfId="38691" hidden="1"/>
    <cellStyle name="Uwaga 3" xfId="38692" hidden="1"/>
    <cellStyle name="Uwaga 3" xfId="38699" hidden="1"/>
    <cellStyle name="Uwaga 3" xfId="38700" hidden="1"/>
    <cellStyle name="Uwaga 3" xfId="38701" hidden="1"/>
    <cellStyle name="Uwaga 3" xfId="38751" hidden="1"/>
    <cellStyle name="Uwaga 3" xfId="38752" hidden="1"/>
    <cellStyle name="Uwaga 3" xfId="38754" hidden="1"/>
    <cellStyle name="Uwaga 3" xfId="38766" hidden="1"/>
    <cellStyle name="Uwaga 3" xfId="38767" hidden="1"/>
    <cellStyle name="Uwaga 3" xfId="38772" hidden="1"/>
    <cellStyle name="Uwaga 3" xfId="38781" hidden="1"/>
    <cellStyle name="Uwaga 3" xfId="38782" hidden="1"/>
    <cellStyle name="Uwaga 3" xfId="38787" hidden="1"/>
    <cellStyle name="Uwaga 3" xfId="38796" hidden="1"/>
    <cellStyle name="Uwaga 3" xfId="38797" hidden="1"/>
    <cellStyle name="Uwaga 3" xfId="38798" hidden="1"/>
    <cellStyle name="Uwaga 3" xfId="38811" hidden="1"/>
    <cellStyle name="Uwaga 3" xfId="38816" hidden="1"/>
    <cellStyle name="Uwaga 3" xfId="38821" hidden="1"/>
    <cellStyle name="Uwaga 3" xfId="38831" hidden="1"/>
    <cellStyle name="Uwaga 3" xfId="38836" hidden="1"/>
    <cellStyle name="Uwaga 3" xfId="38840" hidden="1"/>
    <cellStyle name="Uwaga 3" xfId="38847" hidden="1"/>
    <cellStyle name="Uwaga 3" xfId="38852" hidden="1"/>
    <cellStyle name="Uwaga 3" xfId="38855" hidden="1"/>
    <cellStyle name="Uwaga 3" xfId="38861" hidden="1"/>
    <cellStyle name="Uwaga 3" xfId="38866" hidden="1"/>
    <cellStyle name="Uwaga 3" xfId="38870" hidden="1"/>
    <cellStyle name="Uwaga 3" xfId="38871" hidden="1"/>
    <cellStyle name="Uwaga 3" xfId="38872" hidden="1"/>
    <cellStyle name="Uwaga 3" xfId="38876" hidden="1"/>
    <cellStyle name="Uwaga 3" xfId="38888" hidden="1"/>
    <cellStyle name="Uwaga 3" xfId="38893" hidden="1"/>
    <cellStyle name="Uwaga 3" xfId="38898" hidden="1"/>
    <cellStyle name="Uwaga 3" xfId="38903" hidden="1"/>
    <cellStyle name="Uwaga 3" xfId="38908" hidden="1"/>
    <cellStyle name="Uwaga 3" xfId="38913" hidden="1"/>
    <cellStyle name="Uwaga 3" xfId="38917" hidden="1"/>
    <cellStyle name="Uwaga 3" xfId="38921" hidden="1"/>
    <cellStyle name="Uwaga 3" xfId="38926" hidden="1"/>
    <cellStyle name="Uwaga 3" xfId="38931" hidden="1"/>
    <cellStyle name="Uwaga 3" xfId="38932" hidden="1"/>
    <cellStyle name="Uwaga 3" xfId="38934" hidden="1"/>
    <cellStyle name="Uwaga 3" xfId="38947" hidden="1"/>
    <cellStyle name="Uwaga 3" xfId="38951" hidden="1"/>
    <cellStyle name="Uwaga 3" xfId="38956" hidden="1"/>
    <cellStyle name="Uwaga 3" xfId="38963" hidden="1"/>
    <cellStyle name="Uwaga 3" xfId="38967" hidden="1"/>
    <cellStyle name="Uwaga 3" xfId="38972" hidden="1"/>
    <cellStyle name="Uwaga 3" xfId="38977" hidden="1"/>
    <cellStyle name="Uwaga 3" xfId="38980" hidden="1"/>
    <cellStyle name="Uwaga 3" xfId="38985" hidden="1"/>
    <cellStyle name="Uwaga 3" xfId="38991" hidden="1"/>
    <cellStyle name="Uwaga 3" xfId="38992" hidden="1"/>
    <cellStyle name="Uwaga 3" xfId="38995" hidden="1"/>
    <cellStyle name="Uwaga 3" xfId="39008" hidden="1"/>
    <cellStyle name="Uwaga 3" xfId="39012" hidden="1"/>
    <cellStyle name="Uwaga 3" xfId="39017" hidden="1"/>
    <cellStyle name="Uwaga 3" xfId="39024" hidden="1"/>
    <cellStyle name="Uwaga 3" xfId="39029" hidden="1"/>
    <cellStyle name="Uwaga 3" xfId="39033" hidden="1"/>
    <cellStyle name="Uwaga 3" xfId="39038" hidden="1"/>
    <cellStyle name="Uwaga 3" xfId="39042" hidden="1"/>
    <cellStyle name="Uwaga 3" xfId="39047" hidden="1"/>
    <cellStyle name="Uwaga 3" xfId="39051" hidden="1"/>
    <cellStyle name="Uwaga 3" xfId="39052" hidden="1"/>
    <cellStyle name="Uwaga 3" xfId="39054" hidden="1"/>
    <cellStyle name="Uwaga 3" xfId="39066" hidden="1"/>
    <cellStyle name="Uwaga 3" xfId="39067" hidden="1"/>
    <cellStyle name="Uwaga 3" xfId="39069" hidden="1"/>
    <cellStyle name="Uwaga 3" xfId="39081" hidden="1"/>
    <cellStyle name="Uwaga 3" xfId="39083" hidden="1"/>
    <cellStyle name="Uwaga 3" xfId="39086" hidden="1"/>
    <cellStyle name="Uwaga 3" xfId="39096" hidden="1"/>
    <cellStyle name="Uwaga 3" xfId="39097" hidden="1"/>
    <cellStyle name="Uwaga 3" xfId="39099" hidden="1"/>
    <cellStyle name="Uwaga 3" xfId="39111" hidden="1"/>
    <cellStyle name="Uwaga 3" xfId="39112" hidden="1"/>
    <cellStyle name="Uwaga 3" xfId="39113" hidden="1"/>
    <cellStyle name="Uwaga 3" xfId="39127" hidden="1"/>
    <cellStyle name="Uwaga 3" xfId="39130" hidden="1"/>
    <cellStyle name="Uwaga 3" xfId="39134" hidden="1"/>
    <cellStyle name="Uwaga 3" xfId="39142" hidden="1"/>
    <cellStyle name="Uwaga 3" xfId="39145" hidden="1"/>
    <cellStyle name="Uwaga 3" xfId="39149" hidden="1"/>
    <cellStyle name="Uwaga 3" xfId="39157" hidden="1"/>
    <cellStyle name="Uwaga 3" xfId="39160" hidden="1"/>
    <cellStyle name="Uwaga 3" xfId="39164" hidden="1"/>
    <cellStyle name="Uwaga 3" xfId="39171" hidden="1"/>
    <cellStyle name="Uwaga 3" xfId="39172" hidden="1"/>
    <cellStyle name="Uwaga 3" xfId="39174" hidden="1"/>
    <cellStyle name="Uwaga 3" xfId="39187" hidden="1"/>
    <cellStyle name="Uwaga 3" xfId="39190" hidden="1"/>
    <cellStyle name="Uwaga 3" xfId="39193" hidden="1"/>
    <cellStyle name="Uwaga 3" xfId="39202" hidden="1"/>
    <cellStyle name="Uwaga 3" xfId="39205" hidden="1"/>
    <cellStyle name="Uwaga 3" xfId="39209" hidden="1"/>
    <cellStyle name="Uwaga 3" xfId="39217" hidden="1"/>
    <cellStyle name="Uwaga 3" xfId="39219" hidden="1"/>
    <cellStyle name="Uwaga 3" xfId="39222" hidden="1"/>
    <cellStyle name="Uwaga 3" xfId="39231" hidden="1"/>
    <cellStyle name="Uwaga 3" xfId="39232" hidden="1"/>
    <cellStyle name="Uwaga 3" xfId="39233" hidden="1"/>
    <cellStyle name="Uwaga 3" xfId="39246" hidden="1"/>
    <cellStyle name="Uwaga 3" xfId="39247" hidden="1"/>
    <cellStyle name="Uwaga 3" xfId="39249" hidden="1"/>
    <cellStyle name="Uwaga 3" xfId="39261" hidden="1"/>
    <cellStyle name="Uwaga 3" xfId="39262" hidden="1"/>
    <cellStyle name="Uwaga 3" xfId="39264" hidden="1"/>
    <cellStyle name="Uwaga 3" xfId="39276" hidden="1"/>
    <cellStyle name="Uwaga 3" xfId="39277" hidden="1"/>
    <cellStyle name="Uwaga 3" xfId="39279" hidden="1"/>
    <cellStyle name="Uwaga 3" xfId="39291" hidden="1"/>
    <cellStyle name="Uwaga 3" xfId="39292" hidden="1"/>
    <cellStyle name="Uwaga 3" xfId="39293" hidden="1"/>
    <cellStyle name="Uwaga 3" xfId="39307" hidden="1"/>
    <cellStyle name="Uwaga 3" xfId="39309" hidden="1"/>
    <cellStyle name="Uwaga 3" xfId="39312" hidden="1"/>
    <cellStyle name="Uwaga 3" xfId="39322" hidden="1"/>
    <cellStyle name="Uwaga 3" xfId="39325" hidden="1"/>
    <cellStyle name="Uwaga 3" xfId="39328" hidden="1"/>
    <cellStyle name="Uwaga 3" xfId="39337" hidden="1"/>
    <cellStyle name="Uwaga 3" xfId="39339" hidden="1"/>
    <cellStyle name="Uwaga 3" xfId="39342" hidden="1"/>
    <cellStyle name="Uwaga 3" xfId="39351" hidden="1"/>
    <cellStyle name="Uwaga 3" xfId="39352" hidden="1"/>
    <cellStyle name="Uwaga 3" xfId="39353" hidden="1"/>
    <cellStyle name="Uwaga 3" xfId="39366" hidden="1"/>
    <cellStyle name="Uwaga 3" xfId="39368" hidden="1"/>
    <cellStyle name="Uwaga 3" xfId="39370" hidden="1"/>
    <cellStyle name="Uwaga 3" xfId="39381" hidden="1"/>
    <cellStyle name="Uwaga 3" xfId="39383" hidden="1"/>
    <cellStyle name="Uwaga 3" xfId="39385" hidden="1"/>
    <cellStyle name="Uwaga 3" xfId="39396" hidden="1"/>
    <cellStyle name="Uwaga 3" xfId="39398" hidden="1"/>
    <cellStyle name="Uwaga 3" xfId="39400" hidden="1"/>
    <cellStyle name="Uwaga 3" xfId="39411" hidden="1"/>
    <cellStyle name="Uwaga 3" xfId="39412" hidden="1"/>
    <cellStyle name="Uwaga 3" xfId="39413" hidden="1"/>
    <cellStyle name="Uwaga 3" xfId="39426" hidden="1"/>
    <cellStyle name="Uwaga 3" xfId="39428" hidden="1"/>
    <cellStyle name="Uwaga 3" xfId="39430" hidden="1"/>
    <cellStyle name="Uwaga 3" xfId="39441" hidden="1"/>
    <cellStyle name="Uwaga 3" xfId="39443" hidden="1"/>
    <cellStyle name="Uwaga 3" xfId="39445" hidden="1"/>
    <cellStyle name="Uwaga 3" xfId="39456" hidden="1"/>
    <cellStyle name="Uwaga 3" xfId="39458" hidden="1"/>
    <cellStyle name="Uwaga 3" xfId="39459" hidden="1"/>
    <cellStyle name="Uwaga 3" xfId="39471" hidden="1"/>
    <cellStyle name="Uwaga 3" xfId="39472" hidden="1"/>
    <cellStyle name="Uwaga 3" xfId="39473" hidden="1"/>
    <cellStyle name="Uwaga 3" xfId="39486" hidden="1"/>
    <cellStyle name="Uwaga 3" xfId="39488" hidden="1"/>
    <cellStyle name="Uwaga 3" xfId="39490" hidden="1"/>
    <cellStyle name="Uwaga 3" xfId="39501" hidden="1"/>
    <cellStyle name="Uwaga 3" xfId="39503" hidden="1"/>
    <cellStyle name="Uwaga 3" xfId="39505" hidden="1"/>
    <cellStyle name="Uwaga 3" xfId="39516" hidden="1"/>
    <cellStyle name="Uwaga 3" xfId="39518" hidden="1"/>
    <cellStyle name="Uwaga 3" xfId="39520" hidden="1"/>
    <cellStyle name="Uwaga 3" xfId="39531" hidden="1"/>
    <cellStyle name="Uwaga 3" xfId="39532" hidden="1"/>
    <cellStyle name="Uwaga 3" xfId="39534" hidden="1"/>
    <cellStyle name="Uwaga 3" xfId="39545" hidden="1"/>
    <cellStyle name="Uwaga 3" xfId="39547" hidden="1"/>
    <cellStyle name="Uwaga 3" xfId="39548" hidden="1"/>
    <cellStyle name="Uwaga 3" xfId="39557" hidden="1"/>
    <cellStyle name="Uwaga 3" xfId="39560" hidden="1"/>
    <cellStyle name="Uwaga 3" xfId="39562" hidden="1"/>
    <cellStyle name="Uwaga 3" xfId="39573" hidden="1"/>
    <cellStyle name="Uwaga 3" xfId="39575" hidden="1"/>
    <cellStyle name="Uwaga 3" xfId="39577" hidden="1"/>
    <cellStyle name="Uwaga 3" xfId="39589" hidden="1"/>
    <cellStyle name="Uwaga 3" xfId="39591" hidden="1"/>
    <cellStyle name="Uwaga 3" xfId="39593" hidden="1"/>
    <cellStyle name="Uwaga 3" xfId="39601" hidden="1"/>
    <cellStyle name="Uwaga 3" xfId="39603" hidden="1"/>
    <cellStyle name="Uwaga 3" xfId="39606" hidden="1"/>
    <cellStyle name="Uwaga 3" xfId="39596" hidden="1"/>
    <cellStyle name="Uwaga 3" xfId="39595" hidden="1"/>
    <cellStyle name="Uwaga 3" xfId="39594" hidden="1"/>
    <cellStyle name="Uwaga 3" xfId="39581" hidden="1"/>
    <cellStyle name="Uwaga 3" xfId="39580" hidden="1"/>
    <cellStyle name="Uwaga 3" xfId="39579" hidden="1"/>
    <cellStyle name="Uwaga 3" xfId="39566" hidden="1"/>
    <cellStyle name="Uwaga 3" xfId="39565" hidden="1"/>
    <cellStyle name="Uwaga 3" xfId="39564" hidden="1"/>
    <cellStyle name="Uwaga 3" xfId="39551" hidden="1"/>
    <cellStyle name="Uwaga 3" xfId="39550" hidden="1"/>
    <cellStyle name="Uwaga 3" xfId="39549" hidden="1"/>
    <cellStyle name="Uwaga 3" xfId="39536" hidden="1"/>
    <cellStyle name="Uwaga 3" xfId="39535" hidden="1"/>
    <cellStyle name="Uwaga 3" xfId="39533" hidden="1"/>
    <cellStyle name="Uwaga 3" xfId="39522" hidden="1"/>
    <cellStyle name="Uwaga 3" xfId="39519" hidden="1"/>
    <cellStyle name="Uwaga 3" xfId="39517" hidden="1"/>
    <cellStyle name="Uwaga 3" xfId="39507" hidden="1"/>
    <cellStyle name="Uwaga 3" xfId="39504" hidden="1"/>
    <cellStyle name="Uwaga 3" xfId="39502" hidden="1"/>
    <cellStyle name="Uwaga 3" xfId="39492" hidden="1"/>
    <cellStyle name="Uwaga 3" xfId="39489" hidden="1"/>
    <cellStyle name="Uwaga 3" xfId="39487" hidden="1"/>
    <cellStyle name="Uwaga 3" xfId="39477" hidden="1"/>
    <cellStyle name="Uwaga 3" xfId="39475" hidden="1"/>
    <cellStyle name="Uwaga 3" xfId="39474" hidden="1"/>
    <cellStyle name="Uwaga 3" xfId="39462" hidden="1"/>
    <cellStyle name="Uwaga 3" xfId="39460" hidden="1"/>
    <cellStyle name="Uwaga 3" xfId="39457" hidden="1"/>
    <cellStyle name="Uwaga 3" xfId="39447" hidden="1"/>
    <cellStyle name="Uwaga 3" xfId="39444" hidden="1"/>
    <cellStyle name="Uwaga 3" xfId="39442" hidden="1"/>
    <cellStyle name="Uwaga 3" xfId="39432" hidden="1"/>
    <cellStyle name="Uwaga 3" xfId="39429" hidden="1"/>
    <cellStyle name="Uwaga 3" xfId="39427" hidden="1"/>
    <cellStyle name="Uwaga 3" xfId="39417" hidden="1"/>
    <cellStyle name="Uwaga 3" xfId="39415" hidden="1"/>
    <cellStyle name="Uwaga 3" xfId="39414" hidden="1"/>
    <cellStyle name="Uwaga 3" xfId="39402" hidden="1"/>
    <cellStyle name="Uwaga 3" xfId="39399" hidden="1"/>
    <cellStyle name="Uwaga 3" xfId="39397" hidden="1"/>
    <cellStyle name="Uwaga 3" xfId="39387" hidden="1"/>
    <cellStyle name="Uwaga 3" xfId="39384" hidden="1"/>
    <cellStyle name="Uwaga 3" xfId="39382" hidden="1"/>
    <cellStyle name="Uwaga 3" xfId="39372" hidden="1"/>
    <cellStyle name="Uwaga 3" xfId="39369" hidden="1"/>
    <cellStyle name="Uwaga 3" xfId="39367" hidden="1"/>
    <cellStyle name="Uwaga 3" xfId="39357" hidden="1"/>
    <cellStyle name="Uwaga 3" xfId="39355" hidden="1"/>
    <cellStyle name="Uwaga 3" xfId="39354" hidden="1"/>
    <cellStyle name="Uwaga 3" xfId="39341" hidden="1"/>
    <cellStyle name="Uwaga 3" xfId="39338" hidden="1"/>
    <cellStyle name="Uwaga 3" xfId="39336" hidden="1"/>
    <cellStyle name="Uwaga 3" xfId="39326" hidden="1"/>
    <cellStyle name="Uwaga 3" xfId="39323" hidden="1"/>
    <cellStyle name="Uwaga 3" xfId="39321" hidden="1"/>
    <cellStyle name="Uwaga 3" xfId="39311" hidden="1"/>
    <cellStyle name="Uwaga 3" xfId="39308" hidden="1"/>
    <cellStyle name="Uwaga 3" xfId="39306" hidden="1"/>
    <cellStyle name="Uwaga 3" xfId="39297" hidden="1"/>
    <cellStyle name="Uwaga 3" xfId="39295" hidden="1"/>
    <cellStyle name="Uwaga 3" xfId="39294" hidden="1"/>
    <cellStyle name="Uwaga 3" xfId="39282" hidden="1"/>
    <cellStyle name="Uwaga 3" xfId="39280" hidden="1"/>
    <cellStyle name="Uwaga 3" xfId="39278" hidden="1"/>
    <cellStyle name="Uwaga 3" xfId="39267" hidden="1"/>
    <cellStyle name="Uwaga 3" xfId="39265" hidden="1"/>
    <cellStyle name="Uwaga 3" xfId="39263" hidden="1"/>
    <cellStyle name="Uwaga 3" xfId="39252" hidden="1"/>
    <cellStyle name="Uwaga 3" xfId="39250" hidden="1"/>
    <cellStyle name="Uwaga 3" xfId="39248" hidden="1"/>
    <cellStyle name="Uwaga 3" xfId="39237" hidden="1"/>
    <cellStyle name="Uwaga 3" xfId="39235" hidden="1"/>
    <cellStyle name="Uwaga 3" xfId="39234" hidden="1"/>
    <cellStyle name="Uwaga 3" xfId="39221" hidden="1"/>
    <cellStyle name="Uwaga 3" xfId="39218" hidden="1"/>
    <cellStyle name="Uwaga 3" xfId="39216" hidden="1"/>
    <cellStyle name="Uwaga 3" xfId="39206" hidden="1"/>
    <cellStyle name="Uwaga 3" xfId="39203" hidden="1"/>
    <cellStyle name="Uwaga 3" xfId="39201" hidden="1"/>
    <cellStyle name="Uwaga 3" xfId="39191" hidden="1"/>
    <cellStyle name="Uwaga 3" xfId="39188" hidden="1"/>
    <cellStyle name="Uwaga 3" xfId="39186" hidden="1"/>
    <cellStyle name="Uwaga 3" xfId="39177" hidden="1"/>
    <cellStyle name="Uwaga 3" xfId="39175" hidden="1"/>
    <cellStyle name="Uwaga 3" xfId="39173" hidden="1"/>
    <cellStyle name="Uwaga 3" xfId="39161" hidden="1"/>
    <cellStyle name="Uwaga 3" xfId="39158" hidden="1"/>
    <cellStyle name="Uwaga 3" xfId="39156" hidden="1"/>
    <cellStyle name="Uwaga 3" xfId="39146" hidden="1"/>
    <cellStyle name="Uwaga 3" xfId="39143" hidden="1"/>
    <cellStyle name="Uwaga 3" xfId="39141" hidden="1"/>
    <cellStyle name="Uwaga 3" xfId="39131" hidden="1"/>
    <cellStyle name="Uwaga 3" xfId="39128" hidden="1"/>
    <cellStyle name="Uwaga 3" xfId="39126" hidden="1"/>
    <cellStyle name="Uwaga 3" xfId="39119" hidden="1"/>
    <cellStyle name="Uwaga 3" xfId="39116" hidden="1"/>
    <cellStyle name="Uwaga 3" xfId="39114" hidden="1"/>
    <cellStyle name="Uwaga 3" xfId="39104" hidden="1"/>
    <cellStyle name="Uwaga 3" xfId="39101" hidden="1"/>
    <cellStyle name="Uwaga 3" xfId="39098" hidden="1"/>
    <cellStyle name="Uwaga 3" xfId="39089" hidden="1"/>
    <cellStyle name="Uwaga 3" xfId="39085" hidden="1"/>
    <cellStyle name="Uwaga 3" xfId="39082" hidden="1"/>
    <cellStyle name="Uwaga 3" xfId="39074" hidden="1"/>
    <cellStyle name="Uwaga 3" xfId="39071" hidden="1"/>
    <cellStyle name="Uwaga 3" xfId="39068" hidden="1"/>
    <cellStyle name="Uwaga 3" xfId="39059" hidden="1"/>
    <cellStyle name="Uwaga 3" xfId="39056" hidden="1"/>
    <cellStyle name="Uwaga 3" xfId="39053" hidden="1"/>
    <cellStyle name="Uwaga 3" xfId="39043" hidden="1"/>
    <cellStyle name="Uwaga 3" xfId="39039" hidden="1"/>
    <cellStyle name="Uwaga 3" xfId="39036" hidden="1"/>
    <cellStyle name="Uwaga 3" xfId="39027" hidden="1"/>
    <cellStyle name="Uwaga 3" xfId="39023" hidden="1"/>
    <cellStyle name="Uwaga 3" xfId="39021" hidden="1"/>
    <cellStyle name="Uwaga 3" xfId="39013" hidden="1"/>
    <cellStyle name="Uwaga 3" xfId="39009" hidden="1"/>
    <cellStyle name="Uwaga 3" xfId="39006" hidden="1"/>
    <cellStyle name="Uwaga 3" xfId="38999" hidden="1"/>
    <cellStyle name="Uwaga 3" xfId="38996" hidden="1"/>
    <cellStyle name="Uwaga 3" xfId="38993" hidden="1"/>
    <cellStyle name="Uwaga 3" xfId="38984" hidden="1"/>
    <cellStyle name="Uwaga 3" xfId="38979" hidden="1"/>
    <cellStyle name="Uwaga 3" xfId="38976" hidden="1"/>
    <cellStyle name="Uwaga 3" xfId="38969" hidden="1"/>
    <cellStyle name="Uwaga 3" xfId="38964" hidden="1"/>
    <cellStyle name="Uwaga 3" xfId="38961" hidden="1"/>
    <cellStyle name="Uwaga 3" xfId="38954" hidden="1"/>
    <cellStyle name="Uwaga 3" xfId="38949" hidden="1"/>
    <cellStyle name="Uwaga 3" xfId="38946" hidden="1"/>
    <cellStyle name="Uwaga 3" xfId="38940" hidden="1"/>
    <cellStyle name="Uwaga 3" xfId="38936" hidden="1"/>
    <cellStyle name="Uwaga 3" xfId="38933" hidden="1"/>
    <cellStyle name="Uwaga 3" xfId="38925" hidden="1"/>
    <cellStyle name="Uwaga 3" xfId="38920" hidden="1"/>
    <cellStyle name="Uwaga 3" xfId="38916" hidden="1"/>
    <cellStyle name="Uwaga 3" xfId="38910" hidden="1"/>
    <cellStyle name="Uwaga 3" xfId="38905" hidden="1"/>
    <cellStyle name="Uwaga 3" xfId="38901" hidden="1"/>
    <cellStyle name="Uwaga 3" xfId="38895" hidden="1"/>
    <cellStyle name="Uwaga 3" xfId="38890" hidden="1"/>
    <cellStyle name="Uwaga 3" xfId="38886" hidden="1"/>
    <cellStyle name="Uwaga 3" xfId="38881" hidden="1"/>
    <cellStyle name="Uwaga 3" xfId="38877" hidden="1"/>
    <cellStyle name="Uwaga 3" xfId="38873" hidden="1"/>
    <cellStyle name="Uwaga 3" xfId="38865" hidden="1"/>
    <cellStyle name="Uwaga 3" xfId="38860" hidden="1"/>
    <cellStyle name="Uwaga 3" xfId="38856" hidden="1"/>
    <cellStyle name="Uwaga 3" xfId="38850" hidden="1"/>
    <cellStyle name="Uwaga 3" xfId="38845" hidden="1"/>
    <cellStyle name="Uwaga 3" xfId="38841" hidden="1"/>
    <cellStyle name="Uwaga 3" xfId="38835" hidden="1"/>
    <cellStyle name="Uwaga 3" xfId="38830"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3" hidden="1"/>
    <cellStyle name="Uwaga 3" xfId="38747" hidden="1"/>
    <cellStyle name="Uwaga 3" xfId="38743" hidden="1"/>
    <cellStyle name="Uwaga 3" xfId="38739" hidden="1"/>
    <cellStyle name="Uwaga 3" xfId="39599" hidden="1"/>
    <cellStyle name="Uwaga 3" xfId="39598" hidden="1"/>
    <cellStyle name="Uwaga 3" xfId="39597" hidden="1"/>
    <cellStyle name="Uwaga 3" xfId="39584" hidden="1"/>
    <cellStyle name="Uwaga 3" xfId="39583" hidden="1"/>
    <cellStyle name="Uwaga 3" xfId="39582" hidden="1"/>
    <cellStyle name="Uwaga 3" xfId="39569" hidden="1"/>
    <cellStyle name="Uwaga 3" xfId="39568" hidden="1"/>
    <cellStyle name="Uwaga 3" xfId="39567" hidden="1"/>
    <cellStyle name="Uwaga 3" xfId="39554" hidden="1"/>
    <cellStyle name="Uwaga 3" xfId="39553" hidden="1"/>
    <cellStyle name="Uwaga 3" xfId="39552" hidden="1"/>
    <cellStyle name="Uwaga 3" xfId="39539" hidden="1"/>
    <cellStyle name="Uwaga 3" xfId="39538" hidden="1"/>
    <cellStyle name="Uwaga 3" xfId="39537" hidden="1"/>
    <cellStyle name="Uwaga 3" xfId="39525" hidden="1"/>
    <cellStyle name="Uwaga 3" xfId="39523" hidden="1"/>
    <cellStyle name="Uwaga 3" xfId="39521" hidden="1"/>
    <cellStyle name="Uwaga 3" xfId="39510" hidden="1"/>
    <cellStyle name="Uwaga 3" xfId="39508" hidden="1"/>
    <cellStyle name="Uwaga 3" xfId="39506" hidden="1"/>
    <cellStyle name="Uwaga 3" xfId="39495" hidden="1"/>
    <cellStyle name="Uwaga 3" xfId="39493" hidden="1"/>
    <cellStyle name="Uwaga 3" xfId="39491" hidden="1"/>
    <cellStyle name="Uwaga 3" xfId="39480" hidden="1"/>
    <cellStyle name="Uwaga 3" xfId="39478" hidden="1"/>
    <cellStyle name="Uwaga 3" xfId="39476" hidden="1"/>
    <cellStyle name="Uwaga 3" xfId="39465" hidden="1"/>
    <cellStyle name="Uwaga 3" xfId="39463" hidden="1"/>
    <cellStyle name="Uwaga 3" xfId="39461" hidden="1"/>
    <cellStyle name="Uwaga 3" xfId="39450" hidden="1"/>
    <cellStyle name="Uwaga 3" xfId="39448" hidden="1"/>
    <cellStyle name="Uwaga 3" xfId="39446" hidden="1"/>
    <cellStyle name="Uwaga 3" xfId="39435" hidden="1"/>
    <cellStyle name="Uwaga 3" xfId="39433" hidden="1"/>
    <cellStyle name="Uwaga 3" xfId="39431" hidden="1"/>
    <cellStyle name="Uwaga 3" xfId="39420" hidden="1"/>
    <cellStyle name="Uwaga 3" xfId="39418" hidden="1"/>
    <cellStyle name="Uwaga 3" xfId="39416" hidden="1"/>
    <cellStyle name="Uwaga 3" xfId="39405" hidden="1"/>
    <cellStyle name="Uwaga 3" xfId="39403" hidden="1"/>
    <cellStyle name="Uwaga 3" xfId="39401" hidden="1"/>
    <cellStyle name="Uwaga 3" xfId="39390" hidden="1"/>
    <cellStyle name="Uwaga 3" xfId="39388" hidden="1"/>
    <cellStyle name="Uwaga 3" xfId="39386"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0" hidden="1"/>
    <cellStyle name="Uwaga 3" xfId="39330" hidden="1"/>
    <cellStyle name="Uwaga 3" xfId="39327" hidden="1"/>
    <cellStyle name="Uwaga 3" xfId="39324" hidden="1"/>
    <cellStyle name="Uwaga 3" xfId="39315" hidden="1"/>
    <cellStyle name="Uwaga 3" xfId="39313" hidden="1"/>
    <cellStyle name="Uwaga 3" xfId="39310"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6" hidden="1"/>
    <cellStyle name="Uwaga 3" xfId="39225" hidden="1"/>
    <cellStyle name="Uwaga 3" xfId="39223" hidden="1"/>
    <cellStyle name="Uwaga 3" xfId="39220" hidden="1"/>
    <cellStyle name="Uwaga 3" xfId="39210" hidden="1"/>
    <cellStyle name="Uwaga 3" xfId="39207" hidden="1"/>
    <cellStyle name="Uwaga 3" xfId="39204" hidden="1"/>
    <cellStyle name="Uwaga 3" xfId="39195" hidden="1"/>
    <cellStyle name="Uwaga 3" xfId="39192" hidden="1"/>
    <cellStyle name="Uwaga 3" xfId="39189" hidden="1"/>
    <cellStyle name="Uwaga 3" xfId="39180" hidden="1"/>
    <cellStyle name="Uwaga 3" xfId="39178" hidden="1"/>
    <cellStyle name="Uwaga 3" xfId="39176" hidden="1"/>
    <cellStyle name="Uwaga 3" xfId="39165" hidden="1"/>
    <cellStyle name="Uwaga 3" xfId="39162" hidden="1"/>
    <cellStyle name="Uwaga 3" xfId="39159" hidden="1"/>
    <cellStyle name="Uwaga 3" xfId="39150" hidden="1"/>
    <cellStyle name="Uwaga 3" xfId="39147" hidden="1"/>
    <cellStyle name="Uwaga 3" xfId="39144" hidden="1"/>
    <cellStyle name="Uwaga 3" xfId="39135" hidden="1"/>
    <cellStyle name="Uwaga 3" xfId="39132" hidden="1"/>
    <cellStyle name="Uwaga 3" xfId="39129" hidden="1"/>
    <cellStyle name="Uwaga 3" xfId="39122" hidden="1"/>
    <cellStyle name="Uwaga 3" xfId="39118" hidden="1"/>
    <cellStyle name="Uwaga 3" xfId="39115" hidden="1"/>
    <cellStyle name="Uwaga 3" xfId="39107" hidden="1"/>
    <cellStyle name="Uwaga 3" xfId="39103" hidden="1"/>
    <cellStyle name="Uwaga 3" xfId="39100" hidden="1"/>
    <cellStyle name="Uwaga 3" xfId="39092" hidden="1"/>
    <cellStyle name="Uwaga 3" xfId="39088" hidden="1"/>
    <cellStyle name="Uwaga 3" xfId="39084" hidden="1"/>
    <cellStyle name="Uwaga 3" xfId="39077" hidden="1"/>
    <cellStyle name="Uwaga 3" xfId="39073" hidden="1"/>
    <cellStyle name="Uwaga 3" xfId="39070" hidden="1"/>
    <cellStyle name="Uwaga 3" xfId="39062" hidden="1"/>
    <cellStyle name="Uwaga 3" xfId="39058" hidden="1"/>
    <cellStyle name="Uwaga 3" xfId="39055" hidden="1"/>
    <cellStyle name="Uwaga 3" xfId="39046" hidden="1"/>
    <cellStyle name="Uwaga 3" xfId="39041" hidden="1"/>
    <cellStyle name="Uwaga 3" xfId="39037" hidden="1"/>
    <cellStyle name="Uwaga 3" xfId="39031" hidden="1"/>
    <cellStyle name="Uwaga 3" xfId="39026" hidden="1"/>
    <cellStyle name="Uwaga 3" xfId="39022" hidden="1"/>
    <cellStyle name="Uwaga 3" xfId="39016" hidden="1"/>
    <cellStyle name="Uwaga 3" xfId="39011" hidden="1"/>
    <cellStyle name="Uwaga 3" xfId="39007" hidden="1"/>
    <cellStyle name="Uwaga 3" xfId="39002" hidden="1"/>
    <cellStyle name="Uwaga 3" xfId="38998" hidden="1"/>
    <cellStyle name="Uwaga 3" xfId="38994" hidden="1"/>
    <cellStyle name="Uwaga 3" xfId="38987" hidden="1"/>
    <cellStyle name="Uwaga 3" xfId="38982" hidden="1"/>
    <cellStyle name="Uwaga 3" xfId="38978" hidden="1"/>
    <cellStyle name="Uwaga 3" xfId="38971" hidden="1"/>
    <cellStyle name="Uwaga 3" xfId="38966" hidden="1"/>
    <cellStyle name="Uwaga 3" xfId="38962" hidden="1"/>
    <cellStyle name="Uwaga 3" xfId="38957" hidden="1"/>
    <cellStyle name="Uwaga 3" xfId="38952" hidden="1"/>
    <cellStyle name="Uwaga 3" xfId="38948" hidden="1"/>
    <cellStyle name="Uwaga 3" xfId="38942" hidden="1"/>
    <cellStyle name="Uwaga 3" xfId="38938" hidden="1"/>
    <cellStyle name="Uwaga 3" xfId="38935" hidden="1"/>
    <cellStyle name="Uwaga 3" xfId="38928" hidden="1"/>
    <cellStyle name="Uwaga 3" xfId="38923" hidden="1"/>
    <cellStyle name="Uwaga 3" xfId="38918" hidden="1"/>
    <cellStyle name="Uwaga 3" xfId="38912" hidden="1"/>
    <cellStyle name="Uwaga 3" xfId="38907" hidden="1"/>
    <cellStyle name="Uwaga 3" xfId="38902" hidden="1"/>
    <cellStyle name="Uwaga 3" xfId="38897" hidden="1"/>
    <cellStyle name="Uwaga 3" xfId="38892" hidden="1"/>
    <cellStyle name="Uwaga 3" xfId="38887" hidden="1"/>
    <cellStyle name="Uwaga 3" xfId="38883" hidden="1"/>
    <cellStyle name="Uwaga 3" xfId="38879" hidden="1"/>
    <cellStyle name="Uwaga 3" xfId="38874" hidden="1"/>
    <cellStyle name="Uwaga 3" xfId="38867" hidden="1"/>
    <cellStyle name="Uwaga 3" xfId="38862" hidden="1"/>
    <cellStyle name="Uwaga 3" xfId="38857" hidden="1"/>
    <cellStyle name="Uwaga 3" xfId="38851" hidden="1"/>
    <cellStyle name="Uwaga 3" xfId="38846"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9604" hidden="1"/>
    <cellStyle name="Uwaga 3" xfId="39602" hidden="1"/>
    <cellStyle name="Uwaga 3" xfId="39600" hidden="1"/>
    <cellStyle name="Uwaga 3" xfId="39587" hidden="1"/>
    <cellStyle name="Uwaga 3" xfId="39586" hidden="1"/>
    <cellStyle name="Uwaga 3" xfId="39585" hidden="1"/>
    <cellStyle name="Uwaga 3" xfId="39572" hidden="1"/>
    <cellStyle name="Uwaga 3" xfId="39571" hidden="1"/>
    <cellStyle name="Uwaga 3" xfId="39570" hidden="1"/>
    <cellStyle name="Uwaga 3" xfId="39558" hidden="1"/>
    <cellStyle name="Uwaga 3" xfId="39556" hidden="1"/>
    <cellStyle name="Uwaga 3" xfId="39555" hidden="1"/>
    <cellStyle name="Uwaga 3" xfId="39542" hidden="1"/>
    <cellStyle name="Uwaga 3" xfId="39541" hidden="1"/>
    <cellStyle name="Uwaga 3" xfId="39540" hidden="1"/>
    <cellStyle name="Uwaga 3" xfId="39528" hidden="1"/>
    <cellStyle name="Uwaga 3" xfId="39526" hidden="1"/>
    <cellStyle name="Uwaga 3" xfId="39524" hidden="1"/>
    <cellStyle name="Uwaga 3" xfId="39513" hidden="1"/>
    <cellStyle name="Uwaga 3" xfId="39511" hidden="1"/>
    <cellStyle name="Uwaga 3" xfId="39509" hidden="1"/>
    <cellStyle name="Uwaga 3" xfId="39498" hidden="1"/>
    <cellStyle name="Uwaga 3" xfId="39496" hidden="1"/>
    <cellStyle name="Uwaga 3" xfId="39494" hidden="1"/>
    <cellStyle name="Uwaga 3" xfId="39483" hidden="1"/>
    <cellStyle name="Uwaga 3" xfId="39481" hidden="1"/>
    <cellStyle name="Uwaga 3" xfId="39479" hidden="1"/>
    <cellStyle name="Uwaga 3" xfId="39468" hidden="1"/>
    <cellStyle name="Uwaga 3" xfId="39466" hidden="1"/>
    <cellStyle name="Uwaga 3" xfId="39464" hidden="1"/>
    <cellStyle name="Uwaga 3" xfId="39453" hidden="1"/>
    <cellStyle name="Uwaga 3" xfId="39451" hidden="1"/>
    <cellStyle name="Uwaga 3" xfId="39449" hidden="1"/>
    <cellStyle name="Uwaga 3" xfId="39438" hidden="1"/>
    <cellStyle name="Uwaga 3" xfId="39436" hidden="1"/>
    <cellStyle name="Uwaga 3" xfId="39434" hidden="1"/>
    <cellStyle name="Uwaga 3" xfId="39423" hidden="1"/>
    <cellStyle name="Uwaga 3" xfId="39421" hidden="1"/>
    <cellStyle name="Uwaga 3" xfId="39419" hidden="1"/>
    <cellStyle name="Uwaga 3" xfId="39408" hidden="1"/>
    <cellStyle name="Uwaga 3" xfId="39406" hidden="1"/>
    <cellStyle name="Uwaga 3" xfId="39404" hidden="1"/>
    <cellStyle name="Uwaga 3" xfId="39393" hidden="1"/>
    <cellStyle name="Uwaga 3" xfId="39391" hidden="1"/>
    <cellStyle name="Uwaga 3" xfId="39389" hidden="1"/>
    <cellStyle name="Uwaga 3" xfId="39378" hidden="1"/>
    <cellStyle name="Uwaga 3" xfId="39376" hidden="1"/>
    <cellStyle name="Uwaga 3" xfId="39374" hidden="1"/>
    <cellStyle name="Uwaga 3" xfId="39363" hidden="1"/>
    <cellStyle name="Uwaga 3" xfId="39361" hidden="1"/>
    <cellStyle name="Uwaga 3" xfId="39359" hidden="1"/>
    <cellStyle name="Uwaga 3" xfId="39348" hidden="1"/>
    <cellStyle name="Uwaga 3" xfId="39346" hidden="1"/>
    <cellStyle name="Uwaga 3" xfId="39344" hidden="1"/>
    <cellStyle name="Uwaga 3" xfId="39333" hidden="1"/>
    <cellStyle name="Uwaga 3" xfId="39331" hidden="1"/>
    <cellStyle name="Uwaga 3" xfId="39329" hidden="1"/>
    <cellStyle name="Uwaga 3" xfId="39318" hidden="1"/>
    <cellStyle name="Uwaga 3" xfId="39316" hidden="1"/>
    <cellStyle name="Uwaga 3" xfId="39314" hidden="1"/>
    <cellStyle name="Uwaga 3" xfId="39303" hidden="1"/>
    <cellStyle name="Uwaga 3" xfId="39301" hidden="1"/>
    <cellStyle name="Uwaga 3" xfId="39299" hidden="1"/>
    <cellStyle name="Uwaga 3" xfId="39288" hidden="1"/>
    <cellStyle name="Uwaga 3" xfId="39286" hidden="1"/>
    <cellStyle name="Uwaga 3" xfId="39284" hidden="1"/>
    <cellStyle name="Uwaga 3" xfId="39273" hidden="1"/>
    <cellStyle name="Uwaga 3" xfId="39271" hidden="1"/>
    <cellStyle name="Uwaga 3" xfId="39269" hidden="1"/>
    <cellStyle name="Uwaga 3" xfId="39258" hidden="1"/>
    <cellStyle name="Uwaga 3" xfId="39256" hidden="1"/>
    <cellStyle name="Uwaga 3" xfId="39254" hidden="1"/>
    <cellStyle name="Uwaga 3" xfId="39243" hidden="1"/>
    <cellStyle name="Uwaga 3" xfId="39241" hidden="1"/>
    <cellStyle name="Uwaga 3" xfId="39239" hidden="1"/>
    <cellStyle name="Uwaga 3" xfId="39228" hidden="1"/>
    <cellStyle name="Uwaga 3" xfId="39226" hidden="1"/>
    <cellStyle name="Uwaga 3" xfId="39224" hidden="1"/>
    <cellStyle name="Uwaga 3" xfId="39213" hidden="1"/>
    <cellStyle name="Uwaga 3" xfId="39211" hidden="1"/>
    <cellStyle name="Uwaga 3" xfId="39208" hidden="1"/>
    <cellStyle name="Uwaga 3" xfId="39198" hidden="1"/>
    <cellStyle name="Uwaga 3" xfId="39196" hidden="1"/>
    <cellStyle name="Uwaga 3" xfId="39194" hidden="1"/>
    <cellStyle name="Uwaga 3" xfId="39183" hidden="1"/>
    <cellStyle name="Uwaga 3" xfId="39181" hidden="1"/>
    <cellStyle name="Uwaga 3" xfId="39179" hidden="1"/>
    <cellStyle name="Uwaga 3" xfId="39168" hidden="1"/>
    <cellStyle name="Uwaga 3" xfId="39166" hidden="1"/>
    <cellStyle name="Uwaga 3" xfId="39163" hidden="1"/>
    <cellStyle name="Uwaga 3" xfId="39153" hidden="1"/>
    <cellStyle name="Uwaga 3" xfId="39151" hidden="1"/>
    <cellStyle name="Uwaga 3" xfId="39148" hidden="1"/>
    <cellStyle name="Uwaga 3" xfId="39138" hidden="1"/>
    <cellStyle name="Uwaga 3" xfId="39136" hidden="1"/>
    <cellStyle name="Uwaga 3" xfId="39133" hidden="1"/>
    <cellStyle name="Uwaga 3" xfId="39124" hidden="1"/>
    <cellStyle name="Uwaga 3" xfId="39121" hidden="1"/>
    <cellStyle name="Uwaga 3" xfId="39117" hidden="1"/>
    <cellStyle name="Uwaga 3" xfId="39109" hidden="1"/>
    <cellStyle name="Uwaga 3" xfId="39106" hidden="1"/>
    <cellStyle name="Uwaga 3" xfId="39102" hidden="1"/>
    <cellStyle name="Uwaga 3" xfId="39094" hidden="1"/>
    <cellStyle name="Uwaga 3" xfId="39091" hidden="1"/>
    <cellStyle name="Uwaga 3" xfId="39087" hidden="1"/>
    <cellStyle name="Uwaga 3" xfId="39079" hidden="1"/>
    <cellStyle name="Uwaga 3" xfId="39076" hidden="1"/>
    <cellStyle name="Uwaga 3" xfId="39072" hidden="1"/>
    <cellStyle name="Uwaga 3" xfId="39064" hidden="1"/>
    <cellStyle name="Uwaga 3" xfId="39061" hidden="1"/>
    <cellStyle name="Uwaga 3" xfId="39057" hidden="1"/>
    <cellStyle name="Uwaga 3" xfId="39049" hidden="1"/>
    <cellStyle name="Uwaga 3" xfId="39045" hidden="1"/>
    <cellStyle name="Uwaga 3" xfId="39040" hidden="1"/>
    <cellStyle name="Uwaga 3" xfId="39034" hidden="1"/>
    <cellStyle name="Uwaga 3" xfId="39030" hidden="1"/>
    <cellStyle name="Uwaga 3" xfId="39025" hidden="1"/>
    <cellStyle name="Uwaga 3" xfId="39019" hidden="1"/>
    <cellStyle name="Uwaga 3" xfId="39015" hidden="1"/>
    <cellStyle name="Uwaga 3" xfId="39010" hidden="1"/>
    <cellStyle name="Uwaga 3" xfId="39004" hidden="1"/>
    <cellStyle name="Uwaga 3" xfId="39001" hidden="1"/>
    <cellStyle name="Uwaga 3" xfId="38997" hidden="1"/>
    <cellStyle name="Uwaga 3" xfId="38989" hidden="1"/>
    <cellStyle name="Uwaga 3" xfId="38986" hidden="1"/>
    <cellStyle name="Uwaga 3" xfId="38981" hidden="1"/>
    <cellStyle name="Uwaga 3" xfId="38974" hidden="1"/>
    <cellStyle name="Uwaga 3" xfId="38970" hidden="1"/>
    <cellStyle name="Uwaga 3" xfId="38965" hidden="1"/>
    <cellStyle name="Uwaga 3" xfId="38959" hidden="1"/>
    <cellStyle name="Uwaga 3" xfId="38955" hidden="1"/>
    <cellStyle name="Uwaga 3" xfId="38950" hidden="1"/>
    <cellStyle name="Uwaga 3" xfId="38944" hidden="1"/>
    <cellStyle name="Uwaga 3" xfId="38941" hidden="1"/>
    <cellStyle name="Uwaga 3" xfId="38937" hidden="1"/>
    <cellStyle name="Uwaga 3" xfId="38929" hidden="1"/>
    <cellStyle name="Uwaga 3" xfId="38924" hidden="1"/>
    <cellStyle name="Uwaga 3" xfId="38919" hidden="1"/>
    <cellStyle name="Uwaga 3" xfId="38914" hidden="1"/>
    <cellStyle name="Uwaga 3" xfId="38909" hidden="1"/>
    <cellStyle name="Uwaga 3" xfId="38904" hidden="1"/>
    <cellStyle name="Uwaga 3" xfId="38899" hidden="1"/>
    <cellStyle name="Uwaga 3" xfId="38894" hidden="1"/>
    <cellStyle name="Uwaga 3" xfId="38889" hidden="1"/>
    <cellStyle name="Uwaga 3" xfId="38884" hidden="1"/>
    <cellStyle name="Uwaga 3" xfId="38880" hidden="1"/>
    <cellStyle name="Uwaga 3" xfId="38875" hidden="1"/>
    <cellStyle name="Uwaga 3" xfId="38868" hidden="1"/>
    <cellStyle name="Uwaga 3" xfId="38863" hidden="1"/>
    <cellStyle name="Uwaga 3" xfId="38858" hidden="1"/>
    <cellStyle name="Uwaga 3" xfId="38853" hidden="1"/>
    <cellStyle name="Uwaga 3" xfId="38848" hidden="1"/>
    <cellStyle name="Uwaga 3" xfId="38843" hidden="1"/>
    <cellStyle name="Uwaga 3" xfId="38838" hidden="1"/>
    <cellStyle name="Uwaga 3" xfId="38833" hidden="1"/>
    <cellStyle name="Uwaga 3" xfId="38828" hidden="1"/>
    <cellStyle name="Uwaga 3" xfId="38824" hidden="1"/>
    <cellStyle name="Uwaga 3" xfId="38819" hidden="1"/>
    <cellStyle name="Uwaga 3" xfId="38814" hidden="1"/>
    <cellStyle name="Uwaga 3" xfId="38809" hidden="1"/>
    <cellStyle name="Uwaga 3" xfId="38805" hidden="1"/>
    <cellStyle name="Uwaga 3" xfId="38801" hidden="1"/>
    <cellStyle name="Uwaga 3" xfId="38794" hidden="1"/>
    <cellStyle name="Uwaga 3" xfId="38790" hidden="1"/>
    <cellStyle name="Uwaga 3" xfId="38785" hidden="1"/>
    <cellStyle name="Uwaga 3" xfId="38779" hidden="1"/>
    <cellStyle name="Uwaga 3" xfId="38775" hidden="1"/>
    <cellStyle name="Uwaga 3" xfId="38770" hidden="1"/>
    <cellStyle name="Uwaga 3" xfId="38764" hidden="1"/>
    <cellStyle name="Uwaga 3" xfId="38760" hidden="1"/>
    <cellStyle name="Uwaga 3" xfId="38756" hidden="1"/>
    <cellStyle name="Uwaga 3" xfId="38749" hidden="1"/>
    <cellStyle name="Uwaga 3" xfId="38745" hidden="1"/>
    <cellStyle name="Uwaga 3" xfId="38741" hidden="1"/>
    <cellStyle name="Uwaga 3" xfId="39608" hidden="1"/>
    <cellStyle name="Uwaga 3" xfId="39607" hidden="1"/>
    <cellStyle name="Uwaga 3" xfId="39605" hidden="1"/>
    <cellStyle name="Uwaga 3" xfId="39592" hidden="1"/>
    <cellStyle name="Uwaga 3" xfId="39590" hidden="1"/>
    <cellStyle name="Uwaga 3" xfId="39588" hidden="1"/>
    <cellStyle name="Uwaga 3" xfId="39578" hidden="1"/>
    <cellStyle name="Uwaga 3" xfId="39576" hidden="1"/>
    <cellStyle name="Uwaga 3" xfId="39574" hidden="1"/>
    <cellStyle name="Uwaga 3" xfId="39563" hidden="1"/>
    <cellStyle name="Uwaga 3" xfId="39561" hidden="1"/>
    <cellStyle name="Uwaga 3" xfId="39559" hidden="1"/>
    <cellStyle name="Uwaga 3" xfId="39546" hidden="1"/>
    <cellStyle name="Uwaga 3" xfId="39544" hidden="1"/>
    <cellStyle name="Uwaga 3" xfId="39543" hidden="1"/>
    <cellStyle name="Uwaga 3" xfId="39530" hidden="1"/>
    <cellStyle name="Uwaga 3" xfId="39529" hidden="1"/>
    <cellStyle name="Uwaga 3" xfId="39527" hidden="1"/>
    <cellStyle name="Uwaga 3" xfId="39515" hidden="1"/>
    <cellStyle name="Uwaga 3" xfId="39514" hidden="1"/>
    <cellStyle name="Uwaga 3" xfId="39512" hidden="1"/>
    <cellStyle name="Uwaga 3" xfId="39500" hidden="1"/>
    <cellStyle name="Uwaga 3" xfId="39499" hidden="1"/>
    <cellStyle name="Uwaga 3" xfId="39497" hidden="1"/>
    <cellStyle name="Uwaga 3" xfId="39485" hidden="1"/>
    <cellStyle name="Uwaga 3" xfId="39484" hidden="1"/>
    <cellStyle name="Uwaga 3" xfId="39482" hidden="1"/>
    <cellStyle name="Uwaga 3" xfId="39470" hidden="1"/>
    <cellStyle name="Uwaga 3" xfId="39469" hidden="1"/>
    <cellStyle name="Uwaga 3" xfId="39467" hidden="1"/>
    <cellStyle name="Uwaga 3" xfId="39455" hidden="1"/>
    <cellStyle name="Uwaga 3" xfId="39454" hidden="1"/>
    <cellStyle name="Uwaga 3" xfId="39452" hidden="1"/>
    <cellStyle name="Uwaga 3" xfId="39440" hidden="1"/>
    <cellStyle name="Uwaga 3" xfId="39439" hidden="1"/>
    <cellStyle name="Uwaga 3" xfId="39437" hidden="1"/>
    <cellStyle name="Uwaga 3" xfId="39425" hidden="1"/>
    <cellStyle name="Uwaga 3" xfId="39424" hidden="1"/>
    <cellStyle name="Uwaga 3" xfId="39422" hidden="1"/>
    <cellStyle name="Uwaga 3" xfId="39410" hidden="1"/>
    <cellStyle name="Uwaga 3" xfId="39409" hidden="1"/>
    <cellStyle name="Uwaga 3" xfId="39407" hidden="1"/>
    <cellStyle name="Uwaga 3" xfId="39395" hidden="1"/>
    <cellStyle name="Uwaga 3" xfId="39394" hidden="1"/>
    <cellStyle name="Uwaga 3" xfId="39392" hidden="1"/>
    <cellStyle name="Uwaga 3" xfId="39380" hidden="1"/>
    <cellStyle name="Uwaga 3" xfId="39379" hidden="1"/>
    <cellStyle name="Uwaga 3" xfId="39377" hidden="1"/>
    <cellStyle name="Uwaga 3" xfId="39365" hidden="1"/>
    <cellStyle name="Uwaga 3" xfId="39364" hidden="1"/>
    <cellStyle name="Uwaga 3" xfId="39362" hidden="1"/>
    <cellStyle name="Uwaga 3" xfId="39350" hidden="1"/>
    <cellStyle name="Uwaga 3" xfId="39349" hidden="1"/>
    <cellStyle name="Uwaga 3" xfId="39347" hidden="1"/>
    <cellStyle name="Uwaga 3" xfId="39335" hidden="1"/>
    <cellStyle name="Uwaga 3" xfId="39334" hidden="1"/>
    <cellStyle name="Uwaga 3" xfId="39332" hidden="1"/>
    <cellStyle name="Uwaga 3" xfId="39320" hidden="1"/>
    <cellStyle name="Uwaga 3" xfId="39319" hidden="1"/>
    <cellStyle name="Uwaga 3" xfId="39317" hidden="1"/>
    <cellStyle name="Uwaga 3" xfId="39305" hidden="1"/>
    <cellStyle name="Uwaga 3" xfId="39304" hidden="1"/>
    <cellStyle name="Uwaga 3" xfId="39302" hidden="1"/>
    <cellStyle name="Uwaga 3" xfId="39290" hidden="1"/>
    <cellStyle name="Uwaga 3" xfId="39289" hidden="1"/>
    <cellStyle name="Uwaga 3" xfId="39287" hidden="1"/>
    <cellStyle name="Uwaga 3" xfId="39275" hidden="1"/>
    <cellStyle name="Uwaga 3" xfId="39274" hidden="1"/>
    <cellStyle name="Uwaga 3" xfId="39272" hidden="1"/>
    <cellStyle name="Uwaga 3" xfId="39260" hidden="1"/>
    <cellStyle name="Uwaga 3" xfId="39259" hidden="1"/>
    <cellStyle name="Uwaga 3" xfId="39257" hidden="1"/>
    <cellStyle name="Uwaga 3" xfId="39245" hidden="1"/>
    <cellStyle name="Uwaga 3" xfId="39244" hidden="1"/>
    <cellStyle name="Uwaga 3" xfId="39242" hidden="1"/>
    <cellStyle name="Uwaga 3" xfId="39230" hidden="1"/>
    <cellStyle name="Uwaga 3" xfId="39229" hidden="1"/>
    <cellStyle name="Uwaga 3" xfId="39227" hidden="1"/>
    <cellStyle name="Uwaga 3" xfId="39215" hidden="1"/>
    <cellStyle name="Uwaga 3" xfId="39214" hidden="1"/>
    <cellStyle name="Uwaga 3" xfId="39212" hidden="1"/>
    <cellStyle name="Uwaga 3" xfId="39200" hidden="1"/>
    <cellStyle name="Uwaga 3" xfId="39199" hidden="1"/>
    <cellStyle name="Uwaga 3" xfId="39197" hidden="1"/>
    <cellStyle name="Uwaga 3" xfId="39185" hidden="1"/>
    <cellStyle name="Uwaga 3" xfId="39184" hidden="1"/>
    <cellStyle name="Uwaga 3" xfId="39182" hidden="1"/>
    <cellStyle name="Uwaga 3" xfId="39170" hidden="1"/>
    <cellStyle name="Uwaga 3" xfId="39169" hidden="1"/>
    <cellStyle name="Uwaga 3" xfId="39167" hidden="1"/>
    <cellStyle name="Uwaga 3" xfId="39155" hidden="1"/>
    <cellStyle name="Uwaga 3" xfId="39154" hidden="1"/>
    <cellStyle name="Uwaga 3" xfId="39152" hidden="1"/>
    <cellStyle name="Uwaga 3" xfId="39140" hidden="1"/>
    <cellStyle name="Uwaga 3" xfId="39139" hidden="1"/>
    <cellStyle name="Uwaga 3" xfId="39137" hidden="1"/>
    <cellStyle name="Uwaga 3" xfId="39125" hidden="1"/>
    <cellStyle name="Uwaga 3" xfId="39123" hidden="1"/>
    <cellStyle name="Uwaga 3" xfId="39120" hidden="1"/>
    <cellStyle name="Uwaga 3" xfId="39110" hidden="1"/>
    <cellStyle name="Uwaga 3" xfId="39108" hidden="1"/>
    <cellStyle name="Uwaga 3" xfId="39105" hidden="1"/>
    <cellStyle name="Uwaga 3" xfId="39095" hidden="1"/>
    <cellStyle name="Uwaga 3" xfId="39093" hidden="1"/>
    <cellStyle name="Uwaga 3" xfId="39090" hidden="1"/>
    <cellStyle name="Uwaga 3" xfId="39080" hidden="1"/>
    <cellStyle name="Uwaga 3" xfId="39078" hidden="1"/>
    <cellStyle name="Uwaga 3" xfId="39075" hidden="1"/>
    <cellStyle name="Uwaga 3" xfId="39065" hidden="1"/>
    <cellStyle name="Uwaga 3" xfId="39063" hidden="1"/>
    <cellStyle name="Uwaga 3" xfId="39060" hidden="1"/>
    <cellStyle name="Uwaga 3" xfId="39050" hidden="1"/>
    <cellStyle name="Uwaga 3" xfId="39048" hidden="1"/>
    <cellStyle name="Uwaga 3" xfId="39044" hidden="1"/>
    <cellStyle name="Uwaga 3" xfId="39035" hidden="1"/>
    <cellStyle name="Uwaga 3" xfId="39032" hidden="1"/>
    <cellStyle name="Uwaga 3" xfId="39028" hidden="1"/>
    <cellStyle name="Uwaga 3" xfId="39020" hidden="1"/>
    <cellStyle name="Uwaga 3" xfId="39018" hidden="1"/>
    <cellStyle name="Uwaga 3" xfId="39014" hidden="1"/>
    <cellStyle name="Uwaga 3" xfId="39005" hidden="1"/>
    <cellStyle name="Uwaga 3" xfId="39003" hidden="1"/>
    <cellStyle name="Uwaga 3" xfId="39000" hidden="1"/>
    <cellStyle name="Uwaga 3" xfId="38990" hidden="1"/>
    <cellStyle name="Uwaga 3" xfId="38988" hidden="1"/>
    <cellStyle name="Uwaga 3" xfId="38983" hidden="1"/>
    <cellStyle name="Uwaga 3" xfId="38975" hidden="1"/>
    <cellStyle name="Uwaga 3" xfId="38973" hidden="1"/>
    <cellStyle name="Uwaga 3" xfId="38968" hidden="1"/>
    <cellStyle name="Uwaga 3" xfId="38960" hidden="1"/>
    <cellStyle name="Uwaga 3" xfId="38958" hidden="1"/>
    <cellStyle name="Uwaga 3" xfId="38953" hidden="1"/>
    <cellStyle name="Uwaga 3" xfId="38945" hidden="1"/>
    <cellStyle name="Uwaga 3" xfId="38943" hidden="1"/>
    <cellStyle name="Uwaga 3" xfId="38939" hidden="1"/>
    <cellStyle name="Uwaga 3" xfId="38930" hidden="1"/>
    <cellStyle name="Uwaga 3" xfId="38927" hidden="1"/>
    <cellStyle name="Uwaga 3" xfId="38922" hidden="1"/>
    <cellStyle name="Uwaga 3" xfId="38915" hidden="1"/>
    <cellStyle name="Uwaga 3" xfId="38911" hidden="1"/>
    <cellStyle name="Uwaga 3" xfId="38906" hidden="1"/>
    <cellStyle name="Uwaga 3" xfId="38900" hidden="1"/>
    <cellStyle name="Uwaga 3" xfId="38896" hidden="1"/>
    <cellStyle name="Uwaga 3" xfId="38891" hidden="1"/>
    <cellStyle name="Uwaga 3" xfId="38885" hidden="1"/>
    <cellStyle name="Uwaga 3" xfId="38882" hidden="1"/>
    <cellStyle name="Uwaga 3" xfId="38878" hidden="1"/>
    <cellStyle name="Uwaga 3" xfId="38869" hidden="1"/>
    <cellStyle name="Uwaga 3" xfId="38864" hidden="1"/>
    <cellStyle name="Uwaga 3" xfId="38859" hidden="1"/>
    <cellStyle name="Uwaga 3" xfId="38854" hidden="1"/>
    <cellStyle name="Uwaga 3" xfId="38849" hidden="1"/>
    <cellStyle name="Uwaga 3" xfId="38844" hidden="1"/>
    <cellStyle name="Uwaga 3" xfId="38839" hidden="1"/>
    <cellStyle name="Uwaga 3" xfId="38834" hidden="1"/>
    <cellStyle name="Uwaga 3" xfId="38829" hidden="1"/>
    <cellStyle name="Uwaga 3" xfId="38825" hidden="1"/>
    <cellStyle name="Uwaga 3" xfId="38820" hidden="1"/>
    <cellStyle name="Uwaga 3" xfId="38815" hidden="1"/>
    <cellStyle name="Uwaga 3" xfId="38810" hidden="1"/>
    <cellStyle name="Uwaga 3" xfId="38806" hidden="1"/>
    <cellStyle name="Uwaga 3" xfId="38802" hidden="1"/>
    <cellStyle name="Uwaga 3" xfId="38795" hidden="1"/>
    <cellStyle name="Uwaga 3" xfId="38791" hidden="1"/>
    <cellStyle name="Uwaga 3" xfId="38786" hidden="1"/>
    <cellStyle name="Uwaga 3" xfId="38780" hidden="1"/>
    <cellStyle name="Uwaga 3" xfId="38776" hidden="1"/>
    <cellStyle name="Uwaga 3" xfId="38771" hidden="1"/>
    <cellStyle name="Uwaga 3" xfId="38765" hidden="1"/>
    <cellStyle name="Uwaga 3" xfId="38761" hidden="1"/>
    <cellStyle name="Uwaga 3" xfId="38757" hidden="1"/>
    <cellStyle name="Uwaga 3" xfId="38750" hidden="1"/>
    <cellStyle name="Uwaga 3" xfId="38746" hidden="1"/>
    <cellStyle name="Uwaga 3" xfId="38742" hidden="1"/>
    <cellStyle name="Uwaga 3" xfId="38695" hidden="1"/>
    <cellStyle name="Uwaga 3" xfId="38694" hidden="1"/>
    <cellStyle name="Uwaga 3" xfId="38693" hidden="1"/>
    <cellStyle name="Uwaga 3" xfId="38686" hidden="1"/>
    <cellStyle name="Uwaga 3" xfId="38685" hidden="1"/>
    <cellStyle name="Uwaga 3" xfId="38684" hidden="1"/>
    <cellStyle name="Uwaga 3" xfId="38677" hidden="1"/>
    <cellStyle name="Uwaga 3" xfId="38676" hidden="1"/>
    <cellStyle name="Uwaga 3" xfId="38675" hidden="1"/>
    <cellStyle name="Uwaga 3" xfId="38668" hidden="1"/>
    <cellStyle name="Uwaga 3" xfId="38667" hidden="1"/>
    <cellStyle name="Uwaga 3" xfId="38666" hidden="1"/>
    <cellStyle name="Uwaga 3" xfId="38659" hidden="1"/>
    <cellStyle name="Uwaga 3" xfId="38658" hidden="1"/>
    <cellStyle name="Uwaga 3" xfId="38656" hidden="1"/>
    <cellStyle name="Uwaga 3" xfId="38651" hidden="1"/>
    <cellStyle name="Uwaga 3" xfId="38648" hidden="1"/>
    <cellStyle name="Uwaga 3" xfId="38646" hidden="1"/>
    <cellStyle name="Uwaga 3" xfId="38642" hidden="1"/>
    <cellStyle name="Uwaga 3" xfId="38639" hidden="1"/>
    <cellStyle name="Uwaga 3" xfId="38637" hidden="1"/>
    <cellStyle name="Uwaga 3" xfId="38633" hidden="1"/>
    <cellStyle name="Uwaga 3" xfId="38630" hidden="1"/>
    <cellStyle name="Uwaga 3" xfId="38628" hidden="1"/>
    <cellStyle name="Uwaga 3" xfId="38624" hidden="1"/>
    <cellStyle name="Uwaga 3" xfId="38622" hidden="1"/>
    <cellStyle name="Uwaga 3" xfId="38621" hidden="1"/>
    <cellStyle name="Uwaga 3" xfId="38615" hidden="1"/>
    <cellStyle name="Uwaga 3" xfId="38613" hidden="1"/>
    <cellStyle name="Uwaga 3" xfId="38610" hidden="1"/>
    <cellStyle name="Uwaga 3" xfId="38606" hidden="1"/>
    <cellStyle name="Uwaga 3" xfId="38603" hidden="1"/>
    <cellStyle name="Uwaga 3" xfId="38601" hidden="1"/>
    <cellStyle name="Uwaga 3" xfId="38597" hidden="1"/>
    <cellStyle name="Uwaga 3" xfId="38594" hidden="1"/>
    <cellStyle name="Uwaga 3" xfId="38592" hidden="1"/>
    <cellStyle name="Uwaga 3" xfId="38588" hidden="1"/>
    <cellStyle name="Uwaga 3" xfId="38586" hidden="1"/>
    <cellStyle name="Uwaga 3" xfId="38585" hidden="1"/>
    <cellStyle name="Uwaga 3" xfId="38579" hidden="1"/>
    <cellStyle name="Uwaga 3" xfId="38576" hidden="1"/>
    <cellStyle name="Uwaga 3" xfId="38574" hidden="1"/>
    <cellStyle name="Uwaga 3" xfId="38570" hidden="1"/>
    <cellStyle name="Uwaga 3" xfId="38567" hidden="1"/>
    <cellStyle name="Uwaga 3" xfId="38565" hidden="1"/>
    <cellStyle name="Uwaga 3" xfId="38561" hidden="1"/>
    <cellStyle name="Uwaga 3" xfId="38558" hidden="1"/>
    <cellStyle name="Uwaga 3" xfId="38556" hidden="1"/>
    <cellStyle name="Uwaga 3" xfId="38552" hidden="1"/>
    <cellStyle name="Uwaga 3" xfId="38550" hidden="1"/>
    <cellStyle name="Uwaga 3" xfId="38549" hidden="1"/>
    <cellStyle name="Uwaga 3" xfId="38542" hidden="1"/>
    <cellStyle name="Uwaga 3" xfId="38539" hidden="1"/>
    <cellStyle name="Uwaga 3" xfId="38537" hidden="1"/>
    <cellStyle name="Uwaga 3" xfId="38533" hidden="1"/>
    <cellStyle name="Uwaga 3" xfId="38530" hidden="1"/>
    <cellStyle name="Uwaga 3" xfId="38528" hidden="1"/>
    <cellStyle name="Uwaga 3" xfId="38524" hidden="1"/>
    <cellStyle name="Uwaga 3" xfId="38521" hidden="1"/>
    <cellStyle name="Uwaga 3" xfId="38519" hidden="1"/>
    <cellStyle name="Uwaga 3" xfId="38516" hidden="1"/>
    <cellStyle name="Uwaga 3" xfId="38514" hidden="1"/>
    <cellStyle name="Uwaga 3" xfId="38513" hidden="1"/>
    <cellStyle name="Uwaga 3" xfId="38507" hidden="1"/>
    <cellStyle name="Uwaga 3" xfId="38505" hidden="1"/>
    <cellStyle name="Uwaga 3" xfId="38503" hidden="1"/>
    <cellStyle name="Uwaga 3" xfId="38498" hidden="1"/>
    <cellStyle name="Uwaga 3" xfId="38496" hidden="1"/>
    <cellStyle name="Uwaga 3" xfId="38494" hidden="1"/>
    <cellStyle name="Uwaga 3" xfId="38489" hidden="1"/>
    <cellStyle name="Uwaga 3" xfId="38487" hidden="1"/>
    <cellStyle name="Uwaga 3" xfId="38485" hidden="1"/>
    <cellStyle name="Uwaga 3" xfId="38480" hidden="1"/>
    <cellStyle name="Uwaga 3" xfId="38478" hidden="1"/>
    <cellStyle name="Uwaga 3" xfId="38477" hidden="1"/>
    <cellStyle name="Uwaga 3" xfId="38470" hidden="1"/>
    <cellStyle name="Uwaga 3" xfId="38467" hidden="1"/>
    <cellStyle name="Uwaga 3" xfId="38465" hidden="1"/>
    <cellStyle name="Uwaga 3" xfId="38461" hidden="1"/>
    <cellStyle name="Uwaga 3" xfId="38458" hidden="1"/>
    <cellStyle name="Uwaga 3" xfId="38456" hidden="1"/>
    <cellStyle name="Uwaga 3" xfId="38452" hidden="1"/>
    <cellStyle name="Uwaga 3" xfId="38449" hidden="1"/>
    <cellStyle name="Uwaga 3" xfId="38447" hidden="1"/>
    <cellStyle name="Uwaga 3" xfId="38444" hidden="1"/>
    <cellStyle name="Uwaga 3" xfId="38442" hidden="1"/>
    <cellStyle name="Uwaga 3" xfId="38440" hidden="1"/>
    <cellStyle name="Uwaga 3" xfId="38434" hidden="1"/>
    <cellStyle name="Uwaga 3" xfId="38431" hidden="1"/>
    <cellStyle name="Uwaga 3" xfId="38429" hidden="1"/>
    <cellStyle name="Uwaga 3" xfId="38425" hidden="1"/>
    <cellStyle name="Uwaga 3" xfId="38422" hidden="1"/>
    <cellStyle name="Uwaga 3" xfId="38420" hidden="1"/>
    <cellStyle name="Uwaga 3" xfId="38416" hidden="1"/>
    <cellStyle name="Uwaga 3" xfId="38413" hidden="1"/>
    <cellStyle name="Uwaga 3" xfId="38411" hidden="1"/>
    <cellStyle name="Uwaga 3" xfId="38409" hidden="1"/>
    <cellStyle name="Uwaga 3" xfId="38407" hidden="1"/>
    <cellStyle name="Uwaga 3" xfId="38405" hidden="1"/>
    <cellStyle name="Uwaga 3" xfId="38400" hidden="1"/>
    <cellStyle name="Uwaga 3" xfId="38398" hidden="1"/>
    <cellStyle name="Uwaga 3" xfId="38395" hidden="1"/>
    <cellStyle name="Uwaga 3" xfId="38391" hidden="1"/>
    <cellStyle name="Uwaga 3" xfId="38388" hidden="1"/>
    <cellStyle name="Uwaga 3" xfId="38385" hidden="1"/>
    <cellStyle name="Uwaga 3" xfId="38382" hidden="1"/>
    <cellStyle name="Uwaga 3" xfId="38380" hidden="1"/>
    <cellStyle name="Uwaga 3" xfId="38377" hidden="1"/>
    <cellStyle name="Uwaga 3" xfId="38373" hidden="1"/>
    <cellStyle name="Uwaga 3" xfId="38371" hidden="1"/>
    <cellStyle name="Uwaga 3" xfId="38368" hidden="1"/>
    <cellStyle name="Uwaga 3" xfId="38363" hidden="1"/>
    <cellStyle name="Uwaga 3" xfId="38360" hidden="1"/>
    <cellStyle name="Uwaga 3" xfId="38357" hidden="1"/>
    <cellStyle name="Uwaga 3" xfId="38353" hidden="1"/>
    <cellStyle name="Uwaga 3" xfId="38350" hidden="1"/>
    <cellStyle name="Uwaga 3" xfId="38348" hidden="1"/>
    <cellStyle name="Uwaga 3" xfId="38345" hidden="1"/>
    <cellStyle name="Uwaga 3" xfId="38342" hidden="1"/>
    <cellStyle name="Uwaga 3" xfId="38339" hidden="1"/>
    <cellStyle name="Uwaga 3" xfId="38337" hidden="1"/>
    <cellStyle name="Uwaga 3" xfId="38335" hidden="1"/>
    <cellStyle name="Uwaga 3" xfId="38332" hidden="1"/>
    <cellStyle name="Uwaga 3" xfId="38327" hidden="1"/>
    <cellStyle name="Uwaga 3" xfId="38324" hidden="1"/>
    <cellStyle name="Uwaga 3" xfId="38321" hidden="1"/>
    <cellStyle name="Uwaga 3" xfId="38318" hidden="1"/>
    <cellStyle name="Uwaga 3" xfId="38315" hidden="1"/>
    <cellStyle name="Uwaga 3" xfId="38312" hidden="1"/>
    <cellStyle name="Uwaga 3" xfId="38309" hidden="1"/>
    <cellStyle name="Uwaga 3" xfId="38306" hidden="1"/>
    <cellStyle name="Uwaga 3" xfId="38303" hidden="1"/>
    <cellStyle name="Uwaga 3" xfId="38301" hidden="1"/>
    <cellStyle name="Uwaga 3" xfId="38299" hidden="1"/>
    <cellStyle name="Uwaga 3" xfId="38296" hidden="1"/>
    <cellStyle name="Uwaga 3" xfId="38291" hidden="1"/>
    <cellStyle name="Uwaga 3" xfId="38288" hidden="1"/>
    <cellStyle name="Uwaga 3" xfId="38285" hidden="1"/>
    <cellStyle name="Uwaga 3" xfId="38282" hidden="1"/>
    <cellStyle name="Uwaga 3" xfId="38279" hidden="1"/>
    <cellStyle name="Uwaga 3" xfId="38276" hidden="1"/>
    <cellStyle name="Uwaga 3" xfId="38273" hidden="1"/>
    <cellStyle name="Uwaga 3" xfId="38270" hidden="1"/>
    <cellStyle name="Uwaga 3" xfId="38267" hidden="1"/>
    <cellStyle name="Uwaga 3" xfId="38265" hidden="1"/>
    <cellStyle name="Uwaga 3" xfId="38263" hidden="1"/>
    <cellStyle name="Uwaga 3" xfId="38260" hidden="1"/>
    <cellStyle name="Uwaga 3" xfId="38254" hidden="1"/>
    <cellStyle name="Uwaga 3" xfId="38251" hidden="1"/>
    <cellStyle name="Uwaga 3" xfId="38249" hidden="1"/>
    <cellStyle name="Uwaga 3" xfId="38245" hidden="1"/>
    <cellStyle name="Uwaga 3" xfId="38242" hidden="1"/>
    <cellStyle name="Uwaga 3" xfId="38240" hidden="1"/>
    <cellStyle name="Uwaga 3" xfId="38236" hidden="1"/>
    <cellStyle name="Uwaga 3" xfId="38233" hidden="1"/>
    <cellStyle name="Uwaga 3" xfId="38231" hidden="1"/>
    <cellStyle name="Uwaga 3" xfId="38229" hidden="1"/>
    <cellStyle name="Uwaga 3" xfId="38226" hidden="1"/>
    <cellStyle name="Uwaga 3" xfId="38223" hidden="1"/>
    <cellStyle name="Uwaga 3" xfId="38220" hidden="1"/>
    <cellStyle name="Uwaga 3" xfId="38218" hidden="1"/>
    <cellStyle name="Uwaga 3" xfId="38216" hidden="1"/>
    <cellStyle name="Uwaga 3" xfId="38211" hidden="1"/>
    <cellStyle name="Uwaga 3" xfId="38209" hidden="1"/>
    <cellStyle name="Uwaga 3" xfId="38206" hidden="1"/>
    <cellStyle name="Uwaga 3" xfId="38202" hidden="1"/>
    <cellStyle name="Uwaga 3" xfId="38200" hidden="1"/>
    <cellStyle name="Uwaga 3" xfId="38197" hidden="1"/>
    <cellStyle name="Uwaga 3" xfId="38193" hidden="1"/>
    <cellStyle name="Uwaga 3" xfId="38191" hidden="1"/>
    <cellStyle name="Uwaga 3" xfId="38188" hidden="1"/>
    <cellStyle name="Uwaga 3" xfId="38184" hidden="1"/>
    <cellStyle name="Uwaga 3" xfId="38182" hidden="1"/>
    <cellStyle name="Uwaga 3" xfId="38180" hidden="1"/>
    <cellStyle name="Uwaga 3" xfId="39662" hidden="1"/>
    <cellStyle name="Uwaga 3" xfId="39663" hidden="1"/>
    <cellStyle name="Uwaga 3" xfId="39665" hidden="1"/>
    <cellStyle name="Uwaga 3" xfId="39677" hidden="1"/>
    <cellStyle name="Uwaga 3" xfId="39678" hidden="1"/>
    <cellStyle name="Uwaga 3" xfId="39683" hidden="1"/>
    <cellStyle name="Uwaga 3" xfId="39692" hidden="1"/>
    <cellStyle name="Uwaga 3" xfId="39693" hidden="1"/>
    <cellStyle name="Uwaga 3" xfId="39698" hidden="1"/>
    <cellStyle name="Uwaga 3" xfId="39707" hidden="1"/>
    <cellStyle name="Uwaga 3" xfId="39708" hidden="1"/>
    <cellStyle name="Uwaga 3" xfId="39709" hidden="1"/>
    <cellStyle name="Uwaga 3" xfId="39722" hidden="1"/>
    <cellStyle name="Uwaga 3" xfId="39727" hidden="1"/>
    <cellStyle name="Uwaga 3" xfId="39732" hidden="1"/>
    <cellStyle name="Uwaga 3" xfId="39742" hidden="1"/>
    <cellStyle name="Uwaga 3" xfId="39747" hidden="1"/>
    <cellStyle name="Uwaga 3" xfId="39751" hidden="1"/>
    <cellStyle name="Uwaga 3" xfId="39758" hidden="1"/>
    <cellStyle name="Uwaga 3" xfId="39763" hidden="1"/>
    <cellStyle name="Uwaga 3" xfId="39766" hidden="1"/>
    <cellStyle name="Uwaga 3" xfId="39772" hidden="1"/>
    <cellStyle name="Uwaga 3" xfId="39777" hidden="1"/>
    <cellStyle name="Uwaga 3" xfId="39781" hidden="1"/>
    <cellStyle name="Uwaga 3" xfId="39782" hidden="1"/>
    <cellStyle name="Uwaga 3" xfId="39783" hidden="1"/>
    <cellStyle name="Uwaga 3" xfId="39787" hidden="1"/>
    <cellStyle name="Uwaga 3" xfId="39799" hidden="1"/>
    <cellStyle name="Uwaga 3" xfId="39804" hidden="1"/>
    <cellStyle name="Uwaga 3" xfId="39809" hidden="1"/>
    <cellStyle name="Uwaga 3" xfId="39814" hidden="1"/>
    <cellStyle name="Uwaga 3" xfId="39819" hidden="1"/>
    <cellStyle name="Uwaga 3" xfId="39824" hidden="1"/>
    <cellStyle name="Uwaga 3" xfId="39828" hidden="1"/>
    <cellStyle name="Uwaga 3" xfId="39832" hidden="1"/>
    <cellStyle name="Uwaga 3" xfId="39837" hidden="1"/>
    <cellStyle name="Uwaga 3" xfId="39842" hidden="1"/>
    <cellStyle name="Uwaga 3" xfId="39843" hidden="1"/>
    <cellStyle name="Uwaga 3" xfId="39845" hidden="1"/>
    <cellStyle name="Uwaga 3" xfId="39858" hidden="1"/>
    <cellStyle name="Uwaga 3" xfId="39862" hidden="1"/>
    <cellStyle name="Uwaga 3" xfId="39867" hidden="1"/>
    <cellStyle name="Uwaga 3" xfId="39874" hidden="1"/>
    <cellStyle name="Uwaga 3" xfId="39878" hidden="1"/>
    <cellStyle name="Uwaga 3" xfId="39883" hidden="1"/>
    <cellStyle name="Uwaga 3" xfId="39888" hidden="1"/>
    <cellStyle name="Uwaga 3" xfId="39891" hidden="1"/>
    <cellStyle name="Uwaga 3" xfId="39896" hidden="1"/>
    <cellStyle name="Uwaga 3" xfId="39902" hidden="1"/>
    <cellStyle name="Uwaga 3" xfId="39903" hidden="1"/>
    <cellStyle name="Uwaga 3" xfId="39906" hidden="1"/>
    <cellStyle name="Uwaga 3" xfId="39919" hidden="1"/>
    <cellStyle name="Uwaga 3" xfId="39923" hidden="1"/>
    <cellStyle name="Uwaga 3" xfId="39928" hidden="1"/>
    <cellStyle name="Uwaga 3" xfId="39935" hidden="1"/>
    <cellStyle name="Uwaga 3" xfId="39940" hidden="1"/>
    <cellStyle name="Uwaga 3" xfId="39944" hidden="1"/>
    <cellStyle name="Uwaga 3" xfId="39949" hidden="1"/>
    <cellStyle name="Uwaga 3" xfId="39953" hidden="1"/>
    <cellStyle name="Uwaga 3" xfId="39958" hidden="1"/>
    <cellStyle name="Uwaga 3" xfId="39962" hidden="1"/>
    <cellStyle name="Uwaga 3" xfId="39963" hidden="1"/>
    <cellStyle name="Uwaga 3" xfId="39965" hidden="1"/>
    <cellStyle name="Uwaga 3" xfId="39977" hidden="1"/>
    <cellStyle name="Uwaga 3" xfId="39978" hidden="1"/>
    <cellStyle name="Uwaga 3" xfId="39980" hidden="1"/>
    <cellStyle name="Uwaga 3" xfId="39992" hidden="1"/>
    <cellStyle name="Uwaga 3" xfId="39994" hidden="1"/>
    <cellStyle name="Uwaga 3" xfId="39997" hidden="1"/>
    <cellStyle name="Uwaga 3" xfId="40007" hidden="1"/>
    <cellStyle name="Uwaga 3" xfId="40008" hidden="1"/>
    <cellStyle name="Uwaga 3" xfId="40010" hidden="1"/>
    <cellStyle name="Uwaga 3" xfId="40022" hidden="1"/>
    <cellStyle name="Uwaga 3" xfId="40023" hidden="1"/>
    <cellStyle name="Uwaga 3" xfId="40024" hidden="1"/>
    <cellStyle name="Uwaga 3" xfId="40038" hidden="1"/>
    <cellStyle name="Uwaga 3" xfId="40041" hidden="1"/>
    <cellStyle name="Uwaga 3" xfId="40045" hidden="1"/>
    <cellStyle name="Uwaga 3" xfId="40053" hidden="1"/>
    <cellStyle name="Uwaga 3" xfId="40056" hidden="1"/>
    <cellStyle name="Uwaga 3" xfId="40060" hidden="1"/>
    <cellStyle name="Uwaga 3" xfId="40068" hidden="1"/>
    <cellStyle name="Uwaga 3" xfId="40071" hidden="1"/>
    <cellStyle name="Uwaga 3" xfId="40075" hidden="1"/>
    <cellStyle name="Uwaga 3" xfId="40082" hidden="1"/>
    <cellStyle name="Uwaga 3" xfId="40083" hidden="1"/>
    <cellStyle name="Uwaga 3" xfId="40085" hidden="1"/>
    <cellStyle name="Uwaga 3" xfId="40098" hidden="1"/>
    <cellStyle name="Uwaga 3" xfId="40101" hidden="1"/>
    <cellStyle name="Uwaga 3" xfId="40104" hidden="1"/>
    <cellStyle name="Uwaga 3" xfId="40113" hidden="1"/>
    <cellStyle name="Uwaga 3" xfId="40116" hidden="1"/>
    <cellStyle name="Uwaga 3" xfId="40120" hidden="1"/>
    <cellStyle name="Uwaga 3" xfId="40128" hidden="1"/>
    <cellStyle name="Uwaga 3" xfId="40130" hidden="1"/>
    <cellStyle name="Uwaga 3" xfId="40133" hidden="1"/>
    <cellStyle name="Uwaga 3" xfId="40142" hidden="1"/>
    <cellStyle name="Uwaga 3" xfId="40143" hidden="1"/>
    <cellStyle name="Uwaga 3" xfId="40144" hidden="1"/>
    <cellStyle name="Uwaga 3" xfId="40157" hidden="1"/>
    <cellStyle name="Uwaga 3" xfId="40158" hidden="1"/>
    <cellStyle name="Uwaga 3" xfId="40160" hidden="1"/>
    <cellStyle name="Uwaga 3" xfId="40172" hidden="1"/>
    <cellStyle name="Uwaga 3" xfId="40173" hidden="1"/>
    <cellStyle name="Uwaga 3" xfId="40175" hidden="1"/>
    <cellStyle name="Uwaga 3" xfId="40187" hidden="1"/>
    <cellStyle name="Uwaga 3" xfId="40188" hidden="1"/>
    <cellStyle name="Uwaga 3" xfId="40190" hidden="1"/>
    <cellStyle name="Uwaga 3" xfId="40202" hidden="1"/>
    <cellStyle name="Uwaga 3" xfId="40203" hidden="1"/>
    <cellStyle name="Uwaga 3" xfId="40204" hidden="1"/>
    <cellStyle name="Uwaga 3" xfId="40218" hidden="1"/>
    <cellStyle name="Uwaga 3" xfId="40220" hidden="1"/>
    <cellStyle name="Uwaga 3" xfId="40223" hidden="1"/>
    <cellStyle name="Uwaga 3" xfId="40233" hidden="1"/>
    <cellStyle name="Uwaga 3" xfId="40236" hidden="1"/>
    <cellStyle name="Uwaga 3" xfId="40239" hidden="1"/>
    <cellStyle name="Uwaga 3" xfId="40248" hidden="1"/>
    <cellStyle name="Uwaga 3" xfId="40250" hidden="1"/>
    <cellStyle name="Uwaga 3" xfId="40253" hidden="1"/>
    <cellStyle name="Uwaga 3" xfId="40262" hidden="1"/>
    <cellStyle name="Uwaga 3" xfId="40263" hidden="1"/>
    <cellStyle name="Uwaga 3" xfId="40264" hidden="1"/>
    <cellStyle name="Uwaga 3" xfId="40277" hidden="1"/>
    <cellStyle name="Uwaga 3" xfId="40279" hidden="1"/>
    <cellStyle name="Uwaga 3" xfId="40281" hidden="1"/>
    <cellStyle name="Uwaga 3" xfId="40292" hidden="1"/>
    <cellStyle name="Uwaga 3" xfId="40294" hidden="1"/>
    <cellStyle name="Uwaga 3" xfId="40296" hidden="1"/>
    <cellStyle name="Uwaga 3" xfId="40307" hidden="1"/>
    <cellStyle name="Uwaga 3" xfId="40309" hidden="1"/>
    <cellStyle name="Uwaga 3" xfId="40311" hidden="1"/>
    <cellStyle name="Uwaga 3" xfId="40322" hidden="1"/>
    <cellStyle name="Uwaga 3" xfId="40323" hidden="1"/>
    <cellStyle name="Uwaga 3" xfId="40324" hidden="1"/>
    <cellStyle name="Uwaga 3" xfId="40337" hidden="1"/>
    <cellStyle name="Uwaga 3" xfId="40339" hidden="1"/>
    <cellStyle name="Uwaga 3" xfId="40341" hidden="1"/>
    <cellStyle name="Uwaga 3" xfId="40352" hidden="1"/>
    <cellStyle name="Uwaga 3" xfId="40354" hidden="1"/>
    <cellStyle name="Uwaga 3" xfId="40356" hidden="1"/>
    <cellStyle name="Uwaga 3" xfId="40367" hidden="1"/>
    <cellStyle name="Uwaga 3" xfId="40369" hidden="1"/>
    <cellStyle name="Uwaga 3" xfId="40370" hidden="1"/>
    <cellStyle name="Uwaga 3" xfId="40382" hidden="1"/>
    <cellStyle name="Uwaga 3" xfId="40383" hidden="1"/>
    <cellStyle name="Uwaga 3" xfId="40384" hidden="1"/>
    <cellStyle name="Uwaga 3" xfId="40397" hidden="1"/>
    <cellStyle name="Uwaga 3" xfId="40399" hidden="1"/>
    <cellStyle name="Uwaga 3" xfId="40401" hidden="1"/>
    <cellStyle name="Uwaga 3" xfId="40412" hidden="1"/>
    <cellStyle name="Uwaga 3" xfId="40414" hidden="1"/>
    <cellStyle name="Uwaga 3" xfId="40416" hidden="1"/>
    <cellStyle name="Uwaga 3" xfId="40427" hidden="1"/>
    <cellStyle name="Uwaga 3" xfId="40429" hidden="1"/>
    <cellStyle name="Uwaga 3" xfId="40431" hidden="1"/>
    <cellStyle name="Uwaga 3" xfId="40442" hidden="1"/>
    <cellStyle name="Uwaga 3" xfId="40443" hidden="1"/>
    <cellStyle name="Uwaga 3" xfId="40445" hidden="1"/>
    <cellStyle name="Uwaga 3" xfId="40456" hidden="1"/>
    <cellStyle name="Uwaga 3" xfId="40458" hidden="1"/>
    <cellStyle name="Uwaga 3" xfId="40459" hidden="1"/>
    <cellStyle name="Uwaga 3" xfId="40468" hidden="1"/>
    <cellStyle name="Uwaga 3" xfId="40471" hidden="1"/>
    <cellStyle name="Uwaga 3" xfId="40473" hidden="1"/>
    <cellStyle name="Uwaga 3" xfId="40484" hidden="1"/>
    <cellStyle name="Uwaga 3" xfId="40486" hidden="1"/>
    <cellStyle name="Uwaga 3" xfId="40488" hidden="1"/>
    <cellStyle name="Uwaga 3" xfId="40500" hidden="1"/>
    <cellStyle name="Uwaga 3" xfId="40502" hidden="1"/>
    <cellStyle name="Uwaga 3" xfId="40504" hidden="1"/>
    <cellStyle name="Uwaga 3" xfId="40512" hidden="1"/>
    <cellStyle name="Uwaga 3" xfId="40514" hidden="1"/>
    <cellStyle name="Uwaga 3" xfId="40517" hidden="1"/>
    <cellStyle name="Uwaga 3" xfId="40507" hidden="1"/>
    <cellStyle name="Uwaga 3" xfId="40506" hidden="1"/>
    <cellStyle name="Uwaga 3" xfId="40505" hidden="1"/>
    <cellStyle name="Uwaga 3" xfId="40492" hidden="1"/>
    <cellStyle name="Uwaga 3" xfId="40491" hidden="1"/>
    <cellStyle name="Uwaga 3" xfId="40490" hidden="1"/>
    <cellStyle name="Uwaga 3" xfId="40477" hidden="1"/>
    <cellStyle name="Uwaga 3" xfId="40476" hidden="1"/>
    <cellStyle name="Uwaga 3" xfId="40475" hidden="1"/>
    <cellStyle name="Uwaga 3" xfId="40462" hidden="1"/>
    <cellStyle name="Uwaga 3" xfId="40461" hidden="1"/>
    <cellStyle name="Uwaga 3" xfId="40460" hidden="1"/>
    <cellStyle name="Uwaga 3" xfId="40447" hidden="1"/>
    <cellStyle name="Uwaga 3" xfId="40446" hidden="1"/>
    <cellStyle name="Uwaga 3" xfId="40444" hidden="1"/>
    <cellStyle name="Uwaga 3" xfId="40433" hidden="1"/>
    <cellStyle name="Uwaga 3" xfId="40430" hidden="1"/>
    <cellStyle name="Uwaga 3" xfId="40428" hidden="1"/>
    <cellStyle name="Uwaga 3" xfId="40418" hidden="1"/>
    <cellStyle name="Uwaga 3" xfId="40415" hidden="1"/>
    <cellStyle name="Uwaga 3" xfId="40413" hidden="1"/>
    <cellStyle name="Uwaga 3" xfId="40403" hidden="1"/>
    <cellStyle name="Uwaga 3" xfId="40400" hidden="1"/>
    <cellStyle name="Uwaga 3" xfId="40398" hidden="1"/>
    <cellStyle name="Uwaga 3" xfId="40388" hidden="1"/>
    <cellStyle name="Uwaga 3" xfId="40386" hidden="1"/>
    <cellStyle name="Uwaga 3" xfId="40385" hidden="1"/>
    <cellStyle name="Uwaga 3" xfId="40373" hidden="1"/>
    <cellStyle name="Uwaga 3" xfId="40371" hidden="1"/>
    <cellStyle name="Uwaga 3" xfId="40368" hidden="1"/>
    <cellStyle name="Uwaga 3" xfId="40358" hidden="1"/>
    <cellStyle name="Uwaga 3" xfId="40355" hidden="1"/>
    <cellStyle name="Uwaga 3" xfId="40353" hidden="1"/>
    <cellStyle name="Uwaga 3" xfId="40343" hidden="1"/>
    <cellStyle name="Uwaga 3" xfId="40340" hidden="1"/>
    <cellStyle name="Uwaga 3" xfId="40338" hidden="1"/>
    <cellStyle name="Uwaga 3" xfId="40328" hidden="1"/>
    <cellStyle name="Uwaga 3" xfId="40326" hidden="1"/>
    <cellStyle name="Uwaga 3" xfId="40325" hidden="1"/>
    <cellStyle name="Uwaga 3" xfId="40313" hidden="1"/>
    <cellStyle name="Uwaga 3" xfId="40310" hidden="1"/>
    <cellStyle name="Uwaga 3" xfId="40308" hidden="1"/>
    <cellStyle name="Uwaga 3" xfId="40298" hidden="1"/>
    <cellStyle name="Uwaga 3" xfId="40295" hidden="1"/>
    <cellStyle name="Uwaga 3" xfId="40293" hidden="1"/>
    <cellStyle name="Uwaga 3" xfId="40283" hidden="1"/>
    <cellStyle name="Uwaga 3" xfId="40280" hidden="1"/>
    <cellStyle name="Uwaga 3" xfId="40278" hidden="1"/>
    <cellStyle name="Uwaga 3" xfId="40268" hidden="1"/>
    <cellStyle name="Uwaga 3" xfId="40266" hidden="1"/>
    <cellStyle name="Uwaga 3" xfId="40265" hidden="1"/>
    <cellStyle name="Uwaga 3" xfId="40252" hidden="1"/>
    <cellStyle name="Uwaga 3" xfId="40249" hidden="1"/>
    <cellStyle name="Uwaga 3" xfId="40247" hidden="1"/>
    <cellStyle name="Uwaga 3" xfId="40237" hidden="1"/>
    <cellStyle name="Uwaga 3" xfId="40234" hidden="1"/>
    <cellStyle name="Uwaga 3" xfId="40232" hidden="1"/>
    <cellStyle name="Uwaga 3" xfId="40222" hidden="1"/>
    <cellStyle name="Uwaga 3" xfId="40219" hidden="1"/>
    <cellStyle name="Uwaga 3" xfId="40217" hidden="1"/>
    <cellStyle name="Uwaga 3" xfId="40208" hidden="1"/>
    <cellStyle name="Uwaga 3" xfId="40206" hidden="1"/>
    <cellStyle name="Uwaga 3" xfId="40205" hidden="1"/>
    <cellStyle name="Uwaga 3" xfId="40193" hidden="1"/>
    <cellStyle name="Uwaga 3" xfId="40191" hidden="1"/>
    <cellStyle name="Uwaga 3" xfId="40189" hidden="1"/>
    <cellStyle name="Uwaga 3" xfId="40178" hidden="1"/>
    <cellStyle name="Uwaga 3" xfId="40176" hidden="1"/>
    <cellStyle name="Uwaga 3" xfId="40174" hidden="1"/>
    <cellStyle name="Uwaga 3" xfId="40163" hidden="1"/>
    <cellStyle name="Uwaga 3" xfId="40161" hidden="1"/>
    <cellStyle name="Uwaga 3" xfId="40159" hidden="1"/>
    <cellStyle name="Uwaga 3" xfId="40148" hidden="1"/>
    <cellStyle name="Uwaga 3" xfId="40146" hidden="1"/>
    <cellStyle name="Uwaga 3" xfId="40145" hidden="1"/>
    <cellStyle name="Uwaga 3" xfId="40132" hidden="1"/>
    <cellStyle name="Uwaga 3" xfId="40129" hidden="1"/>
    <cellStyle name="Uwaga 3" xfId="40127" hidden="1"/>
    <cellStyle name="Uwaga 3" xfId="40117" hidden="1"/>
    <cellStyle name="Uwaga 3" xfId="40114" hidden="1"/>
    <cellStyle name="Uwaga 3" xfId="40112" hidden="1"/>
    <cellStyle name="Uwaga 3" xfId="40102" hidden="1"/>
    <cellStyle name="Uwaga 3" xfId="40099" hidden="1"/>
    <cellStyle name="Uwaga 3" xfId="40097" hidden="1"/>
    <cellStyle name="Uwaga 3" xfId="40088" hidden="1"/>
    <cellStyle name="Uwaga 3" xfId="40086" hidden="1"/>
    <cellStyle name="Uwaga 3" xfId="40084" hidden="1"/>
    <cellStyle name="Uwaga 3" xfId="40072" hidden="1"/>
    <cellStyle name="Uwaga 3" xfId="40069" hidden="1"/>
    <cellStyle name="Uwaga 3" xfId="40067" hidden="1"/>
    <cellStyle name="Uwaga 3" xfId="40057" hidden="1"/>
    <cellStyle name="Uwaga 3" xfId="40054" hidden="1"/>
    <cellStyle name="Uwaga 3" xfId="40052" hidden="1"/>
    <cellStyle name="Uwaga 3" xfId="40042" hidden="1"/>
    <cellStyle name="Uwaga 3" xfId="40039" hidden="1"/>
    <cellStyle name="Uwaga 3" xfId="40037" hidden="1"/>
    <cellStyle name="Uwaga 3" xfId="40030" hidden="1"/>
    <cellStyle name="Uwaga 3" xfId="40027" hidden="1"/>
    <cellStyle name="Uwaga 3" xfId="40025" hidden="1"/>
    <cellStyle name="Uwaga 3" xfId="40015" hidden="1"/>
    <cellStyle name="Uwaga 3" xfId="40012" hidden="1"/>
    <cellStyle name="Uwaga 3" xfId="40009" hidden="1"/>
    <cellStyle name="Uwaga 3" xfId="40000" hidden="1"/>
    <cellStyle name="Uwaga 3" xfId="39996" hidden="1"/>
    <cellStyle name="Uwaga 3" xfId="39993" hidden="1"/>
    <cellStyle name="Uwaga 3" xfId="39985" hidden="1"/>
    <cellStyle name="Uwaga 3" xfId="39982" hidden="1"/>
    <cellStyle name="Uwaga 3" xfId="39979" hidden="1"/>
    <cellStyle name="Uwaga 3" xfId="39970" hidden="1"/>
    <cellStyle name="Uwaga 3" xfId="39967" hidden="1"/>
    <cellStyle name="Uwaga 3" xfId="39964" hidden="1"/>
    <cellStyle name="Uwaga 3" xfId="39954" hidden="1"/>
    <cellStyle name="Uwaga 3" xfId="39950" hidden="1"/>
    <cellStyle name="Uwaga 3" xfId="39947" hidden="1"/>
    <cellStyle name="Uwaga 3" xfId="39938" hidden="1"/>
    <cellStyle name="Uwaga 3" xfId="39934" hidden="1"/>
    <cellStyle name="Uwaga 3" xfId="39932" hidden="1"/>
    <cellStyle name="Uwaga 3" xfId="39924" hidden="1"/>
    <cellStyle name="Uwaga 3" xfId="39920" hidden="1"/>
    <cellStyle name="Uwaga 3" xfId="39917" hidden="1"/>
    <cellStyle name="Uwaga 3" xfId="39910" hidden="1"/>
    <cellStyle name="Uwaga 3" xfId="39907" hidden="1"/>
    <cellStyle name="Uwaga 3" xfId="39904" hidden="1"/>
    <cellStyle name="Uwaga 3" xfId="39895" hidden="1"/>
    <cellStyle name="Uwaga 3" xfId="39890" hidden="1"/>
    <cellStyle name="Uwaga 3" xfId="39887" hidden="1"/>
    <cellStyle name="Uwaga 3" xfId="39880" hidden="1"/>
    <cellStyle name="Uwaga 3" xfId="39875" hidden="1"/>
    <cellStyle name="Uwaga 3" xfId="39872" hidden="1"/>
    <cellStyle name="Uwaga 3" xfId="39865" hidden="1"/>
    <cellStyle name="Uwaga 3" xfId="39860" hidden="1"/>
    <cellStyle name="Uwaga 3" xfId="39857" hidden="1"/>
    <cellStyle name="Uwaga 3" xfId="39851" hidden="1"/>
    <cellStyle name="Uwaga 3" xfId="39847" hidden="1"/>
    <cellStyle name="Uwaga 3" xfId="39844" hidden="1"/>
    <cellStyle name="Uwaga 3" xfId="39836" hidden="1"/>
    <cellStyle name="Uwaga 3" xfId="39831" hidden="1"/>
    <cellStyle name="Uwaga 3" xfId="39827" hidden="1"/>
    <cellStyle name="Uwaga 3" xfId="39821" hidden="1"/>
    <cellStyle name="Uwaga 3" xfId="39816" hidden="1"/>
    <cellStyle name="Uwaga 3" xfId="39812" hidden="1"/>
    <cellStyle name="Uwaga 3" xfId="39806" hidden="1"/>
    <cellStyle name="Uwaga 3" xfId="39801" hidden="1"/>
    <cellStyle name="Uwaga 3" xfId="39797" hidden="1"/>
    <cellStyle name="Uwaga 3" xfId="39792" hidden="1"/>
    <cellStyle name="Uwaga 3" xfId="39788" hidden="1"/>
    <cellStyle name="Uwaga 3" xfId="39784" hidden="1"/>
    <cellStyle name="Uwaga 3" xfId="39776" hidden="1"/>
    <cellStyle name="Uwaga 3" xfId="39771" hidden="1"/>
    <cellStyle name="Uwaga 3" xfId="39767" hidden="1"/>
    <cellStyle name="Uwaga 3" xfId="39761" hidden="1"/>
    <cellStyle name="Uwaga 3" xfId="39756" hidden="1"/>
    <cellStyle name="Uwaga 3" xfId="39752" hidden="1"/>
    <cellStyle name="Uwaga 3" xfId="39746" hidden="1"/>
    <cellStyle name="Uwaga 3" xfId="39741"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4" hidden="1"/>
    <cellStyle name="Uwaga 3" xfId="39658" hidden="1"/>
    <cellStyle name="Uwaga 3" xfId="39654" hidden="1"/>
    <cellStyle name="Uwaga 3" xfId="39650" hidden="1"/>
    <cellStyle name="Uwaga 3" xfId="40510" hidden="1"/>
    <cellStyle name="Uwaga 3" xfId="40509" hidden="1"/>
    <cellStyle name="Uwaga 3" xfId="40508" hidden="1"/>
    <cellStyle name="Uwaga 3" xfId="40495" hidden="1"/>
    <cellStyle name="Uwaga 3" xfId="40494" hidden="1"/>
    <cellStyle name="Uwaga 3" xfId="40493" hidden="1"/>
    <cellStyle name="Uwaga 3" xfId="40480" hidden="1"/>
    <cellStyle name="Uwaga 3" xfId="40479" hidden="1"/>
    <cellStyle name="Uwaga 3" xfId="40478" hidden="1"/>
    <cellStyle name="Uwaga 3" xfId="40465" hidden="1"/>
    <cellStyle name="Uwaga 3" xfId="40464" hidden="1"/>
    <cellStyle name="Uwaga 3" xfId="40463" hidden="1"/>
    <cellStyle name="Uwaga 3" xfId="40450" hidden="1"/>
    <cellStyle name="Uwaga 3" xfId="40449" hidden="1"/>
    <cellStyle name="Uwaga 3" xfId="40448" hidden="1"/>
    <cellStyle name="Uwaga 3" xfId="40436" hidden="1"/>
    <cellStyle name="Uwaga 3" xfId="40434" hidden="1"/>
    <cellStyle name="Uwaga 3" xfId="40432" hidden="1"/>
    <cellStyle name="Uwaga 3" xfId="40421" hidden="1"/>
    <cellStyle name="Uwaga 3" xfId="40419" hidden="1"/>
    <cellStyle name="Uwaga 3" xfId="40417" hidden="1"/>
    <cellStyle name="Uwaga 3" xfId="40406" hidden="1"/>
    <cellStyle name="Uwaga 3" xfId="40404" hidden="1"/>
    <cellStyle name="Uwaga 3" xfId="40402" hidden="1"/>
    <cellStyle name="Uwaga 3" xfId="40391" hidden="1"/>
    <cellStyle name="Uwaga 3" xfId="40389" hidden="1"/>
    <cellStyle name="Uwaga 3" xfId="40387" hidden="1"/>
    <cellStyle name="Uwaga 3" xfId="40376" hidden="1"/>
    <cellStyle name="Uwaga 3" xfId="40374" hidden="1"/>
    <cellStyle name="Uwaga 3" xfId="40372" hidden="1"/>
    <cellStyle name="Uwaga 3" xfId="40361" hidden="1"/>
    <cellStyle name="Uwaga 3" xfId="40359" hidden="1"/>
    <cellStyle name="Uwaga 3" xfId="40357" hidden="1"/>
    <cellStyle name="Uwaga 3" xfId="40346" hidden="1"/>
    <cellStyle name="Uwaga 3" xfId="40344" hidden="1"/>
    <cellStyle name="Uwaga 3" xfId="40342" hidden="1"/>
    <cellStyle name="Uwaga 3" xfId="40331" hidden="1"/>
    <cellStyle name="Uwaga 3" xfId="40329" hidden="1"/>
    <cellStyle name="Uwaga 3" xfId="40327" hidden="1"/>
    <cellStyle name="Uwaga 3" xfId="40316" hidden="1"/>
    <cellStyle name="Uwaga 3" xfId="40314" hidden="1"/>
    <cellStyle name="Uwaga 3" xfId="40312" hidden="1"/>
    <cellStyle name="Uwaga 3" xfId="40301" hidden="1"/>
    <cellStyle name="Uwaga 3" xfId="40299" hidden="1"/>
    <cellStyle name="Uwaga 3" xfId="40297" hidden="1"/>
    <cellStyle name="Uwaga 3" xfId="40286" hidden="1"/>
    <cellStyle name="Uwaga 3" xfId="40284" hidden="1"/>
    <cellStyle name="Uwaga 3" xfId="40282" hidden="1"/>
    <cellStyle name="Uwaga 3" xfId="40271" hidden="1"/>
    <cellStyle name="Uwaga 3" xfId="40269" hidden="1"/>
    <cellStyle name="Uwaga 3" xfId="40267" hidden="1"/>
    <cellStyle name="Uwaga 3" xfId="40256" hidden="1"/>
    <cellStyle name="Uwaga 3" xfId="40254" hidden="1"/>
    <cellStyle name="Uwaga 3" xfId="40251" hidden="1"/>
    <cellStyle name="Uwaga 3" xfId="40241" hidden="1"/>
    <cellStyle name="Uwaga 3" xfId="40238" hidden="1"/>
    <cellStyle name="Uwaga 3" xfId="40235" hidden="1"/>
    <cellStyle name="Uwaga 3" xfId="40226" hidden="1"/>
    <cellStyle name="Uwaga 3" xfId="40224" hidden="1"/>
    <cellStyle name="Uwaga 3" xfId="40221" hidden="1"/>
    <cellStyle name="Uwaga 3" xfId="40211" hidden="1"/>
    <cellStyle name="Uwaga 3" xfId="40209" hidden="1"/>
    <cellStyle name="Uwaga 3" xfId="40207" hidden="1"/>
    <cellStyle name="Uwaga 3" xfId="40196" hidden="1"/>
    <cellStyle name="Uwaga 3" xfId="40194" hidden="1"/>
    <cellStyle name="Uwaga 3" xfId="40192" hidden="1"/>
    <cellStyle name="Uwaga 3" xfId="40181" hidden="1"/>
    <cellStyle name="Uwaga 3" xfId="40179" hidden="1"/>
    <cellStyle name="Uwaga 3" xfId="40177" hidden="1"/>
    <cellStyle name="Uwaga 3" xfId="40166" hidden="1"/>
    <cellStyle name="Uwaga 3" xfId="40164" hidden="1"/>
    <cellStyle name="Uwaga 3" xfId="40162" hidden="1"/>
    <cellStyle name="Uwaga 3" xfId="40151" hidden="1"/>
    <cellStyle name="Uwaga 3" xfId="40149" hidden="1"/>
    <cellStyle name="Uwaga 3" xfId="40147" hidden="1"/>
    <cellStyle name="Uwaga 3" xfId="40136" hidden="1"/>
    <cellStyle name="Uwaga 3" xfId="40134" hidden="1"/>
    <cellStyle name="Uwaga 3" xfId="40131" hidden="1"/>
    <cellStyle name="Uwaga 3" xfId="40121" hidden="1"/>
    <cellStyle name="Uwaga 3" xfId="40118" hidden="1"/>
    <cellStyle name="Uwaga 3" xfId="40115" hidden="1"/>
    <cellStyle name="Uwaga 3" xfId="40106" hidden="1"/>
    <cellStyle name="Uwaga 3" xfId="40103" hidden="1"/>
    <cellStyle name="Uwaga 3" xfId="40100" hidden="1"/>
    <cellStyle name="Uwaga 3" xfId="40091" hidden="1"/>
    <cellStyle name="Uwaga 3" xfId="40089" hidden="1"/>
    <cellStyle name="Uwaga 3" xfId="40087" hidden="1"/>
    <cellStyle name="Uwaga 3" xfId="40076" hidden="1"/>
    <cellStyle name="Uwaga 3" xfId="40073" hidden="1"/>
    <cellStyle name="Uwaga 3" xfId="40070" hidden="1"/>
    <cellStyle name="Uwaga 3" xfId="40061" hidden="1"/>
    <cellStyle name="Uwaga 3" xfId="40058" hidden="1"/>
    <cellStyle name="Uwaga 3" xfId="40055" hidden="1"/>
    <cellStyle name="Uwaga 3" xfId="40046" hidden="1"/>
    <cellStyle name="Uwaga 3" xfId="40043" hidden="1"/>
    <cellStyle name="Uwaga 3" xfId="40040" hidden="1"/>
    <cellStyle name="Uwaga 3" xfId="40033" hidden="1"/>
    <cellStyle name="Uwaga 3" xfId="40029" hidden="1"/>
    <cellStyle name="Uwaga 3" xfId="40026" hidden="1"/>
    <cellStyle name="Uwaga 3" xfId="40018" hidden="1"/>
    <cellStyle name="Uwaga 3" xfId="40014" hidden="1"/>
    <cellStyle name="Uwaga 3" xfId="40011" hidden="1"/>
    <cellStyle name="Uwaga 3" xfId="40003" hidden="1"/>
    <cellStyle name="Uwaga 3" xfId="39999" hidden="1"/>
    <cellStyle name="Uwaga 3" xfId="39995" hidden="1"/>
    <cellStyle name="Uwaga 3" xfId="39988" hidden="1"/>
    <cellStyle name="Uwaga 3" xfId="39984" hidden="1"/>
    <cellStyle name="Uwaga 3" xfId="39981" hidden="1"/>
    <cellStyle name="Uwaga 3" xfId="39973" hidden="1"/>
    <cellStyle name="Uwaga 3" xfId="39969" hidden="1"/>
    <cellStyle name="Uwaga 3" xfId="39966" hidden="1"/>
    <cellStyle name="Uwaga 3" xfId="39957" hidden="1"/>
    <cellStyle name="Uwaga 3" xfId="39952" hidden="1"/>
    <cellStyle name="Uwaga 3" xfId="39948" hidden="1"/>
    <cellStyle name="Uwaga 3" xfId="39942" hidden="1"/>
    <cellStyle name="Uwaga 3" xfId="39937" hidden="1"/>
    <cellStyle name="Uwaga 3" xfId="39933" hidden="1"/>
    <cellStyle name="Uwaga 3" xfId="39927" hidden="1"/>
    <cellStyle name="Uwaga 3" xfId="39922" hidden="1"/>
    <cellStyle name="Uwaga 3" xfId="39918" hidden="1"/>
    <cellStyle name="Uwaga 3" xfId="39913" hidden="1"/>
    <cellStyle name="Uwaga 3" xfId="39909" hidden="1"/>
    <cellStyle name="Uwaga 3" xfId="39905" hidden="1"/>
    <cellStyle name="Uwaga 3" xfId="39898" hidden="1"/>
    <cellStyle name="Uwaga 3" xfId="39893" hidden="1"/>
    <cellStyle name="Uwaga 3" xfId="39889" hidden="1"/>
    <cellStyle name="Uwaga 3" xfId="39882" hidden="1"/>
    <cellStyle name="Uwaga 3" xfId="39877" hidden="1"/>
    <cellStyle name="Uwaga 3" xfId="39873" hidden="1"/>
    <cellStyle name="Uwaga 3" xfId="39868" hidden="1"/>
    <cellStyle name="Uwaga 3" xfId="39863" hidden="1"/>
    <cellStyle name="Uwaga 3" xfId="39859" hidden="1"/>
    <cellStyle name="Uwaga 3" xfId="39853" hidden="1"/>
    <cellStyle name="Uwaga 3" xfId="39849" hidden="1"/>
    <cellStyle name="Uwaga 3" xfId="39846" hidden="1"/>
    <cellStyle name="Uwaga 3" xfId="39839" hidden="1"/>
    <cellStyle name="Uwaga 3" xfId="39834" hidden="1"/>
    <cellStyle name="Uwaga 3" xfId="39829" hidden="1"/>
    <cellStyle name="Uwaga 3" xfId="39823" hidden="1"/>
    <cellStyle name="Uwaga 3" xfId="39818" hidden="1"/>
    <cellStyle name="Uwaga 3" xfId="39813" hidden="1"/>
    <cellStyle name="Uwaga 3" xfId="39808" hidden="1"/>
    <cellStyle name="Uwaga 3" xfId="39803" hidden="1"/>
    <cellStyle name="Uwaga 3" xfId="39798" hidden="1"/>
    <cellStyle name="Uwaga 3" xfId="39794" hidden="1"/>
    <cellStyle name="Uwaga 3" xfId="39790" hidden="1"/>
    <cellStyle name="Uwaga 3" xfId="39785" hidden="1"/>
    <cellStyle name="Uwaga 3" xfId="39778" hidden="1"/>
    <cellStyle name="Uwaga 3" xfId="39773" hidden="1"/>
    <cellStyle name="Uwaga 3" xfId="39768" hidden="1"/>
    <cellStyle name="Uwaga 3" xfId="39762" hidden="1"/>
    <cellStyle name="Uwaga 3" xfId="39757"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40515" hidden="1"/>
    <cellStyle name="Uwaga 3" xfId="40513" hidden="1"/>
    <cellStyle name="Uwaga 3" xfId="40511" hidden="1"/>
    <cellStyle name="Uwaga 3" xfId="40498" hidden="1"/>
    <cellStyle name="Uwaga 3" xfId="40497" hidden="1"/>
    <cellStyle name="Uwaga 3" xfId="40496" hidden="1"/>
    <cellStyle name="Uwaga 3" xfId="40483" hidden="1"/>
    <cellStyle name="Uwaga 3" xfId="40482" hidden="1"/>
    <cellStyle name="Uwaga 3" xfId="40481" hidden="1"/>
    <cellStyle name="Uwaga 3" xfId="40469" hidden="1"/>
    <cellStyle name="Uwaga 3" xfId="40467" hidden="1"/>
    <cellStyle name="Uwaga 3" xfId="40466" hidden="1"/>
    <cellStyle name="Uwaga 3" xfId="40453" hidden="1"/>
    <cellStyle name="Uwaga 3" xfId="40452" hidden="1"/>
    <cellStyle name="Uwaga 3" xfId="40451" hidden="1"/>
    <cellStyle name="Uwaga 3" xfId="40439" hidden="1"/>
    <cellStyle name="Uwaga 3" xfId="40437" hidden="1"/>
    <cellStyle name="Uwaga 3" xfId="40435" hidden="1"/>
    <cellStyle name="Uwaga 3" xfId="40424" hidden="1"/>
    <cellStyle name="Uwaga 3" xfId="40422" hidden="1"/>
    <cellStyle name="Uwaga 3" xfId="40420" hidden="1"/>
    <cellStyle name="Uwaga 3" xfId="40409" hidden="1"/>
    <cellStyle name="Uwaga 3" xfId="40407" hidden="1"/>
    <cellStyle name="Uwaga 3" xfId="40405" hidden="1"/>
    <cellStyle name="Uwaga 3" xfId="40394" hidden="1"/>
    <cellStyle name="Uwaga 3" xfId="40392" hidden="1"/>
    <cellStyle name="Uwaga 3" xfId="40390" hidden="1"/>
    <cellStyle name="Uwaga 3" xfId="40379" hidden="1"/>
    <cellStyle name="Uwaga 3" xfId="40377" hidden="1"/>
    <cellStyle name="Uwaga 3" xfId="40375" hidden="1"/>
    <cellStyle name="Uwaga 3" xfId="40364" hidden="1"/>
    <cellStyle name="Uwaga 3" xfId="40362" hidden="1"/>
    <cellStyle name="Uwaga 3" xfId="40360" hidden="1"/>
    <cellStyle name="Uwaga 3" xfId="40349" hidden="1"/>
    <cellStyle name="Uwaga 3" xfId="40347" hidden="1"/>
    <cellStyle name="Uwaga 3" xfId="40345" hidden="1"/>
    <cellStyle name="Uwaga 3" xfId="40334" hidden="1"/>
    <cellStyle name="Uwaga 3" xfId="40332" hidden="1"/>
    <cellStyle name="Uwaga 3" xfId="40330" hidden="1"/>
    <cellStyle name="Uwaga 3" xfId="40319" hidden="1"/>
    <cellStyle name="Uwaga 3" xfId="40317" hidden="1"/>
    <cellStyle name="Uwaga 3" xfId="40315" hidden="1"/>
    <cellStyle name="Uwaga 3" xfId="40304" hidden="1"/>
    <cellStyle name="Uwaga 3" xfId="40302" hidden="1"/>
    <cellStyle name="Uwaga 3" xfId="40300" hidden="1"/>
    <cellStyle name="Uwaga 3" xfId="40289" hidden="1"/>
    <cellStyle name="Uwaga 3" xfId="40287" hidden="1"/>
    <cellStyle name="Uwaga 3" xfId="40285" hidden="1"/>
    <cellStyle name="Uwaga 3" xfId="40274" hidden="1"/>
    <cellStyle name="Uwaga 3" xfId="40272" hidden="1"/>
    <cellStyle name="Uwaga 3" xfId="40270" hidden="1"/>
    <cellStyle name="Uwaga 3" xfId="40259" hidden="1"/>
    <cellStyle name="Uwaga 3" xfId="40257" hidden="1"/>
    <cellStyle name="Uwaga 3" xfId="40255" hidden="1"/>
    <cellStyle name="Uwaga 3" xfId="40244" hidden="1"/>
    <cellStyle name="Uwaga 3" xfId="40242" hidden="1"/>
    <cellStyle name="Uwaga 3" xfId="40240" hidden="1"/>
    <cellStyle name="Uwaga 3" xfId="40229" hidden="1"/>
    <cellStyle name="Uwaga 3" xfId="40227" hidden="1"/>
    <cellStyle name="Uwaga 3" xfId="40225" hidden="1"/>
    <cellStyle name="Uwaga 3" xfId="40214" hidden="1"/>
    <cellStyle name="Uwaga 3" xfId="40212" hidden="1"/>
    <cellStyle name="Uwaga 3" xfId="40210" hidden="1"/>
    <cellStyle name="Uwaga 3" xfId="40199" hidden="1"/>
    <cellStyle name="Uwaga 3" xfId="40197" hidden="1"/>
    <cellStyle name="Uwaga 3" xfId="40195" hidden="1"/>
    <cellStyle name="Uwaga 3" xfId="40184" hidden="1"/>
    <cellStyle name="Uwaga 3" xfId="40182" hidden="1"/>
    <cellStyle name="Uwaga 3" xfId="40180" hidden="1"/>
    <cellStyle name="Uwaga 3" xfId="40169" hidden="1"/>
    <cellStyle name="Uwaga 3" xfId="40167" hidden="1"/>
    <cellStyle name="Uwaga 3" xfId="40165" hidden="1"/>
    <cellStyle name="Uwaga 3" xfId="40154" hidden="1"/>
    <cellStyle name="Uwaga 3" xfId="40152" hidden="1"/>
    <cellStyle name="Uwaga 3" xfId="40150" hidden="1"/>
    <cellStyle name="Uwaga 3" xfId="40139" hidden="1"/>
    <cellStyle name="Uwaga 3" xfId="40137" hidden="1"/>
    <cellStyle name="Uwaga 3" xfId="40135" hidden="1"/>
    <cellStyle name="Uwaga 3" xfId="40124" hidden="1"/>
    <cellStyle name="Uwaga 3" xfId="40122" hidden="1"/>
    <cellStyle name="Uwaga 3" xfId="40119" hidden="1"/>
    <cellStyle name="Uwaga 3" xfId="40109" hidden="1"/>
    <cellStyle name="Uwaga 3" xfId="40107" hidden="1"/>
    <cellStyle name="Uwaga 3" xfId="40105" hidden="1"/>
    <cellStyle name="Uwaga 3" xfId="40094" hidden="1"/>
    <cellStyle name="Uwaga 3" xfId="40092" hidden="1"/>
    <cellStyle name="Uwaga 3" xfId="40090" hidden="1"/>
    <cellStyle name="Uwaga 3" xfId="40079" hidden="1"/>
    <cellStyle name="Uwaga 3" xfId="40077" hidden="1"/>
    <cellStyle name="Uwaga 3" xfId="40074" hidden="1"/>
    <cellStyle name="Uwaga 3" xfId="40064" hidden="1"/>
    <cellStyle name="Uwaga 3" xfId="40062" hidden="1"/>
    <cellStyle name="Uwaga 3" xfId="40059" hidden="1"/>
    <cellStyle name="Uwaga 3" xfId="40049" hidden="1"/>
    <cellStyle name="Uwaga 3" xfId="40047" hidden="1"/>
    <cellStyle name="Uwaga 3" xfId="40044" hidden="1"/>
    <cellStyle name="Uwaga 3" xfId="40035" hidden="1"/>
    <cellStyle name="Uwaga 3" xfId="40032" hidden="1"/>
    <cellStyle name="Uwaga 3" xfId="40028" hidden="1"/>
    <cellStyle name="Uwaga 3" xfId="40020" hidden="1"/>
    <cellStyle name="Uwaga 3" xfId="40017" hidden="1"/>
    <cellStyle name="Uwaga 3" xfId="40013" hidden="1"/>
    <cellStyle name="Uwaga 3" xfId="40005" hidden="1"/>
    <cellStyle name="Uwaga 3" xfId="40002" hidden="1"/>
    <cellStyle name="Uwaga 3" xfId="39998" hidden="1"/>
    <cellStyle name="Uwaga 3" xfId="39990" hidden="1"/>
    <cellStyle name="Uwaga 3" xfId="39987" hidden="1"/>
    <cellStyle name="Uwaga 3" xfId="39983" hidden="1"/>
    <cellStyle name="Uwaga 3" xfId="39975" hidden="1"/>
    <cellStyle name="Uwaga 3" xfId="39972" hidden="1"/>
    <cellStyle name="Uwaga 3" xfId="39968" hidden="1"/>
    <cellStyle name="Uwaga 3" xfId="39960" hidden="1"/>
    <cellStyle name="Uwaga 3" xfId="39956" hidden="1"/>
    <cellStyle name="Uwaga 3" xfId="39951" hidden="1"/>
    <cellStyle name="Uwaga 3" xfId="39945" hidden="1"/>
    <cellStyle name="Uwaga 3" xfId="39941" hidden="1"/>
    <cellStyle name="Uwaga 3" xfId="39936" hidden="1"/>
    <cellStyle name="Uwaga 3" xfId="39930" hidden="1"/>
    <cellStyle name="Uwaga 3" xfId="39926" hidden="1"/>
    <cellStyle name="Uwaga 3" xfId="39921" hidden="1"/>
    <cellStyle name="Uwaga 3" xfId="39915" hidden="1"/>
    <cellStyle name="Uwaga 3" xfId="39912" hidden="1"/>
    <cellStyle name="Uwaga 3" xfId="39908" hidden="1"/>
    <cellStyle name="Uwaga 3" xfId="39900" hidden="1"/>
    <cellStyle name="Uwaga 3" xfId="39897" hidden="1"/>
    <cellStyle name="Uwaga 3" xfId="39892" hidden="1"/>
    <cellStyle name="Uwaga 3" xfId="39885" hidden="1"/>
    <cellStyle name="Uwaga 3" xfId="39881" hidden="1"/>
    <cellStyle name="Uwaga 3" xfId="39876" hidden="1"/>
    <cellStyle name="Uwaga 3" xfId="39870" hidden="1"/>
    <cellStyle name="Uwaga 3" xfId="39866" hidden="1"/>
    <cellStyle name="Uwaga 3" xfId="39861" hidden="1"/>
    <cellStyle name="Uwaga 3" xfId="39855" hidden="1"/>
    <cellStyle name="Uwaga 3" xfId="39852" hidden="1"/>
    <cellStyle name="Uwaga 3" xfId="39848" hidden="1"/>
    <cellStyle name="Uwaga 3" xfId="39840" hidden="1"/>
    <cellStyle name="Uwaga 3" xfId="39835" hidden="1"/>
    <cellStyle name="Uwaga 3" xfId="39830" hidden="1"/>
    <cellStyle name="Uwaga 3" xfId="39825" hidden="1"/>
    <cellStyle name="Uwaga 3" xfId="39820" hidden="1"/>
    <cellStyle name="Uwaga 3" xfId="39815" hidden="1"/>
    <cellStyle name="Uwaga 3" xfId="39810" hidden="1"/>
    <cellStyle name="Uwaga 3" xfId="39805" hidden="1"/>
    <cellStyle name="Uwaga 3" xfId="39800" hidden="1"/>
    <cellStyle name="Uwaga 3" xfId="39795" hidden="1"/>
    <cellStyle name="Uwaga 3" xfId="39791" hidden="1"/>
    <cellStyle name="Uwaga 3" xfId="39786" hidden="1"/>
    <cellStyle name="Uwaga 3" xfId="39779" hidden="1"/>
    <cellStyle name="Uwaga 3" xfId="39774" hidden="1"/>
    <cellStyle name="Uwaga 3" xfId="39769" hidden="1"/>
    <cellStyle name="Uwaga 3" xfId="39764" hidden="1"/>
    <cellStyle name="Uwaga 3" xfId="39759" hidden="1"/>
    <cellStyle name="Uwaga 3" xfId="39754" hidden="1"/>
    <cellStyle name="Uwaga 3" xfId="39749" hidden="1"/>
    <cellStyle name="Uwaga 3" xfId="39744" hidden="1"/>
    <cellStyle name="Uwaga 3" xfId="39739" hidden="1"/>
    <cellStyle name="Uwaga 3" xfId="39735" hidden="1"/>
    <cellStyle name="Uwaga 3" xfId="39730" hidden="1"/>
    <cellStyle name="Uwaga 3" xfId="39725" hidden="1"/>
    <cellStyle name="Uwaga 3" xfId="39720" hidden="1"/>
    <cellStyle name="Uwaga 3" xfId="39716" hidden="1"/>
    <cellStyle name="Uwaga 3" xfId="39712" hidden="1"/>
    <cellStyle name="Uwaga 3" xfId="39705" hidden="1"/>
    <cellStyle name="Uwaga 3" xfId="39701" hidden="1"/>
    <cellStyle name="Uwaga 3" xfId="39696" hidden="1"/>
    <cellStyle name="Uwaga 3" xfId="39690" hidden="1"/>
    <cellStyle name="Uwaga 3" xfId="39686" hidden="1"/>
    <cellStyle name="Uwaga 3" xfId="39681" hidden="1"/>
    <cellStyle name="Uwaga 3" xfId="39675" hidden="1"/>
    <cellStyle name="Uwaga 3" xfId="39671" hidden="1"/>
    <cellStyle name="Uwaga 3" xfId="39667" hidden="1"/>
    <cellStyle name="Uwaga 3" xfId="39660" hidden="1"/>
    <cellStyle name="Uwaga 3" xfId="39656" hidden="1"/>
    <cellStyle name="Uwaga 3" xfId="39652" hidden="1"/>
    <cellStyle name="Uwaga 3" xfId="40519" hidden="1"/>
    <cellStyle name="Uwaga 3" xfId="40518" hidden="1"/>
    <cellStyle name="Uwaga 3" xfId="40516" hidden="1"/>
    <cellStyle name="Uwaga 3" xfId="40503" hidden="1"/>
    <cellStyle name="Uwaga 3" xfId="40501" hidden="1"/>
    <cellStyle name="Uwaga 3" xfId="40499" hidden="1"/>
    <cellStyle name="Uwaga 3" xfId="40489" hidden="1"/>
    <cellStyle name="Uwaga 3" xfId="40487" hidden="1"/>
    <cellStyle name="Uwaga 3" xfId="40485" hidden="1"/>
    <cellStyle name="Uwaga 3" xfId="40474" hidden="1"/>
    <cellStyle name="Uwaga 3" xfId="40472" hidden="1"/>
    <cellStyle name="Uwaga 3" xfId="40470" hidden="1"/>
    <cellStyle name="Uwaga 3" xfId="40457" hidden="1"/>
    <cellStyle name="Uwaga 3" xfId="40455" hidden="1"/>
    <cellStyle name="Uwaga 3" xfId="40454" hidden="1"/>
    <cellStyle name="Uwaga 3" xfId="40441" hidden="1"/>
    <cellStyle name="Uwaga 3" xfId="40440" hidden="1"/>
    <cellStyle name="Uwaga 3" xfId="40438" hidden="1"/>
    <cellStyle name="Uwaga 3" xfId="40426" hidden="1"/>
    <cellStyle name="Uwaga 3" xfId="40425" hidden="1"/>
    <cellStyle name="Uwaga 3" xfId="40423" hidden="1"/>
    <cellStyle name="Uwaga 3" xfId="40411" hidden="1"/>
    <cellStyle name="Uwaga 3" xfId="40410" hidden="1"/>
    <cellStyle name="Uwaga 3" xfId="40408" hidden="1"/>
    <cellStyle name="Uwaga 3" xfId="40396" hidden="1"/>
    <cellStyle name="Uwaga 3" xfId="40395" hidden="1"/>
    <cellStyle name="Uwaga 3" xfId="40393" hidden="1"/>
    <cellStyle name="Uwaga 3" xfId="40381" hidden="1"/>
    <cellStyle name="Uwaga 3" xfId="40380" hidden="1"/>
    <cellStyle name="Uwaga 3" xfId="40378" hidden="1"/>
    <cellStyle name="Uwaga 3" xfId="40366" hidden="1"/>
    <cellStyle name="Uwaga 3" xfId="40365" hidden="1"/>
    <cellStyle name="Uwaga 3" xfId="40363" hidden="1"/>
    <cellStyle name="Uwaga 3" xfId="40351" hidden="1"/>
    <cellStyle name="Uwaga 3" xfId="40350" hidden="1"/>
    <cellStyle name="Uwaga 3" xfId="40348" hidden="1"/>
    <cellStyle name="Uwaga 3" xfId="40336" hidden="1"/>
    <cellStyle name="Uwaga 3" xfId="40335" hidden="1"/>
    <cellStyle name="Uwaga 3" xfId="40333" hidden="1"/>
    <cellStyle name="Uwaga 3" xfId="40321" hidden="1"/>
    <cellStyle name="Uwaga 3" xfId="40320" hidden="1"/>
    <cellStyle name="Uwaga 3" xfId="40318" hidden="1"/>
    <cellStyle name="Uwaga 3" xfId="40306" hidden="1"/>
    <cellStyle name="Uwaga 3" xfId="40305" hidden="1"/>
    <cellStyle name="Uwaga 3" xfId="40303" hidden="1"/>
    <cellStyle name="Uwaga 3" xfId="40291" hidden="1"/>
    <cellStyle name="Uwaga 3" xfId="40290" hidden="1"/>
    <cellStyle name="Uwaga 3" xfId="40288" hidden="1"/>
    <cellStyle name="Uwaga 3" xfId="40276" hidden="1"/>
    <cellStyle name="Uwaga 3" xfId="40275" hidden="1"/>
    <cellStyle name="Uwaga 3" xfId="40273" hidden="1"/>
    <cellStyle name="Uwaga 3" xfId="40261" hidden="1"/>
    <cellStyle name="Uwaga 3" xfId="40260" hidden="1"/>
    <cellStyle name="Uwaga 3" xfId="40258" hidden="1"/>
    <cellStyle name="Uwaga 3" xfId="40246" hidden="1"/>
    <cellStyle name="Uwaga 3" xfId="40245" hidden="1"/>
    <cellStyle name="Uwaga 3" xfId="40243" hidden="1"/>
    <cellStyle name="Uwaga 3" xfId="40231" hidden="1"/>
    <cellStyle name="Uwaga 3" xfId="40230" hidden="1"/>
    <cellStyle name="Uwaga 3" xfId="40228" hidden="1"/>
    <cellStyle name="Uwaga 3" xfId="40216" hidden="1"/>
    <cellStyle name="Uwaga 3" xfId="40215" hidden="1"/>
    <cellStyle name="Uwaga 3" xfId="40213" hidden="1"/>
    <cellStyle name="Uwaga 3" xfId="40201" hidden="1"/>
    <cellStyle name="Uwaga 3" xfId="40200" hidden="1"/>
    <cellStyle name="Uwaga 3" xfId="40198" hidden="1"/>
    <cellStyle name="Uwaga 3" xfId="40186" hidden="1"/>
    <cellStyle name="Uwaga 3" xfId="40185" hidden="1"/>
    <cellStyle name="Uwaga 3" xfId="40183" hidden="1"/>
    <cellStyle name="Uwaga 3" xfId="40171" hidden="1"/>
    <cellStyle name="Uwaga 3" xfId="40170" hidden="1"/>
    <cellStyle name="Uwaga 3" xfId="40168" hidden="1"/>
    <cellStyle name="Uwaga 3" xfId="40156" hidden="1"/>
    <cellStyle name="Uwaga 3" xfId="40155" hidden="1"/>
    <cellStyle name="Uwaga 3" xfId="40153" hidden="1"/>
    <cellStyle name="Uwaga 3" xfId="40141" hidden="1"/>
    <cellStyle name="Uwaga 3" xfId="40140" hidden="1"/>
    <cellStyle name="Uwaga 3" xfId="40138" hidden="1"/>
    <cellStyle name="Uwaga 3" xfId="40126" hidden="1"/>
    <cellStyle name="Uwaga 3" xfId="40125" hidden="1"/>
    <cellStyle name="Uwaga 3" xfId="40123" hidden="1"/>
    <cellStyle name="Uwaga 3" xfId="40111" hidden="1"/>
    <cellStyle name="Uwaga 3" xfId="40110" hidden="1"/>
    <cellStyle name="Uwaga 3" xfId="40108" hidden="1"/>
    <cellStyle name="Uwaga 3" xfId="40096" hidden="1"/>
    <cellStyle name="Uwaga 3" xfId="40095" hidden="1"/>
    <cellStyle name="Uwaga 3" xfId="40093" hidden="1"/>
    <cellStyle name="Uwaga 3" xfId="40081" hidden="1"/>
    <cellStyle name="Uwaga 3" xfId="40080" hidden="1"/>
    <cellStyle name="Uwaga 3" xfId="40078" hidden="1"/>
    <cellStyle name="Uwaga 3" xfId="40066" hidden="1"/>
    <cellStyle name="Uwaga 3" xfId="40065" hidden="1"/>
    <cellStyle name="Uwaga 3" xfId="40063" hidden="1"/>
    <cellStyle name="Uwaga 3" xfId="40051" hidden="1"/>
    <cellStyle name="Uwaga 3" xfId="40050" hidden="1"/>
    <cellStyle name="Uwaga 3" xfId="40048" hidden="1"/>
    <cellStyle name="Uwaga 3" xfId="40036" hidden="1"/>
    <cellStyle name="Uwaga 3" xfId="40034" hidden="1"/>
    <cellStyle name="Uwaga 3" xfId="40031" hidden="1"/>
    <cellStyle name="Uwaga 3" xfId="40021" hidden="1"/>
    <cellStyle name="Uwaga 3" xfId="40019" hidden="1"/>
    <cellStyle name="Uwaga 3" xfId="40016" hidden="1"/>
    <cellStyle name="Uwaga 3" xfId="40006" hidden="1"/>
    <cellStyle name="Uwaga 3" xfId="40004" hidden="1"/>
    <cellStyle name="Uwaga 3" xfId="40001" hidden="1"/>
    <cellStyle name="Uwaga 3" xfId="39991" hidden="1"/>
    <cellStyle name="Uwaga 3" xfId="39989" hidden="1"/>
    <cellStyle name="Uwaga 3" xfId="39986" hidden="1"/>
    <cellStyle name="Uwaga 3" xfId="39976" hidden="1"/>
    <cellStyle name="Uwaga 3" xfId="39974" hidden="1"/>
    <cellStyle name="Uwaga 3" xfId="39971" hidden="1"/>
    <cellStyle name="Uwaga 3" xfId="39961" hidden="1"/>
    <cellStyle name="Uwaga 3" xfId="39959" hidden="1"/>
    <cellStyle name="Uwaga 3" xfId="39955" hidden="1"/>
    <cellStyle name="Uwaga 3" xfId="39946" hidden="1"/>
    <cellStyle name="Uwaga 3" xfId="39943" hidden="1"/>
    <cellStyle name="Uwaga 3" xfId="39939" hidden="1"/>
    <cellStyle name="Uwaga 3" xfId="39931" hidden="1"/>
    <cellStyle name="Uwaga 3" xfId="39929" hidden="1"/>
    <cellStyle name="Uwaga 3" xfId="39925" hidden="1"/>
    <cellStyle name="Uwaga 3" xfId="39916" hidden="1"/>
    <cellStyle name="Uwaga 3" xfId="39914" hidden="1"/>
    <cellStyle name="Uwaga 3" xfId="39911" hidden="1"/>
    <cellStyle name="Uwaga 3" xfId="39901" hidden="1"/>
    <cellStyle name="Uwaga 3" xfId="39899" hidden="1"/>
    <cellStyle name="Uwaga 3" xfId="39894" hidden="1"/>
    <cellStyle name="Uwaga 3" xfId="39886" hidden="1"/>
    <cellStyle name="Uwaga 3" xfId="39884" hidden="1"/>
    <cellStyle name="Uwaga 3" xfId="39879" hidden="1"/>
    <cellStyle name="Uwaga 3" xfId="39871" hidden="1"/>
    <cellStyle name="Uwaga 3" xfId="39869" hidden="1"/>
    <cellStyle name="Uwaga 3" xfId="39864" hidden="1"/>
    <cellStyle name="Uwaga 3" xfId="39856" hidden="1"/>
    <cellStyle name="Uwaga 3" xfId="39854" hidden="1"/>
    <cellStyle name="Uwaga 3" xfId="39850" hidden="1"/>
    <cellStyle name="Uwaga 3" xfId="39841" hidden="1"/>
    <cellStyle name="Uwaga 3" xfId="39838" hidden="1"/>
    <cellStyle name="Uwaga 3" xfId="39833" hidden="1"/>
    <cellStyle name="Uwaga 3" xfId="39826" hidden="1"/>
    <cellStyle name="Uwaga 3" xfId="39822" hidden="1"/>
    <cellStyle name="Uwaga 3" xfId="39817" hidden="1"/>
    <cellStyle name="Uwaga 3" xfId="39811" hidden="1"/>
    <cellStyle name="Uwaga 3" xfId="39807" hidden="1"/>
    <cellStyle name="Uwaga 3" xfId="39802" hidden="1"/>
    <cellStyle name="Uwaga 3" xfId="39796" hidden="1"/>
    <cellStyle name="Uwaga 3" xfId="39793" hidden="1"/>
    <cellStyle name="Uwaga 3" xfId="39789" hidden="1"/>
    <cellStyle name="Uwaga 3" xfId="39780" hidden="1"/>
    <cellStyle name="Uwaga 3" xfId="39775" hidden="1"/>
    <cellStyle name="Uwaga 3" xfId="39770" hidden="1"/>
    <cellStyle name="Uwaga 3" xfId="39765" hidden="1"/>
    <cellStyle name="Uwaga 3" xfId="39760" hidden="1"/>
    <cellStyle name="Uwaga 3" xfId="39755" hidden="1"/>
    <cellStyle name="Uwaga 3" xfId="39750" hidden="1"/>
    <cellStyle name="Uwaga 3" xfId="39745" hidden="1"/>
    <cellStyle name="Uwaga 3" xfId="39740" hidden="1"/>
    <cellStyle name="Uwaga 3" xfId="39736" hidden="1"/>
    <cellStyle name="Uwaga 3" xfId="39731" hidden="1"/>
    <cellStyle name="Uwaga 3" xfId="39726" hidden="1"/>
    <cellStyle name="Uwaga 3" xfId="39721" hidden="1"/>
    <cellStyle name="Uwaga 3" xfId="39717" hidden="1"/>
    <cellStyle name="Uwaga 3" xfId="39713" hidden="1"/>
    <cellStyle name="Uwaga 3" xfId="39706" hidden="1"/>
    <cellStyle name="Uwaga 3" xfId="39702" hidden="1"/>
    <cellStyle name="Uwaga 3" xfId="39697" hidden="1"/>
    <cellStyle name="Uwaga 3" xfId="39691" hidden="1"/>
    <cellStyle name="Uwaga 3" xfId="39687" hidden="1"/>
    <cellStyle name="Uwaga 3" xfId="39682" hidden="1"/>
    <cellStyle name="Uwaga 3" xfId="39676" hidden="1"/>
    <cellStyle name="Uwaga 3" xfId="39672" hidden="1"/>
    <cellStyle name="Uwaga 3" xfId="39668" hidden="1"/>
    <cellStyle name="Uwaga 3" xfId="39661" hidden="1"/>
    <cellStyle name="Uwaga 3" xfId="39657" hidden="1"/>
    <cellStyle name="Uwaga 3" xfId="39653" hidden="1"/>
    <cellStyle name="Uwaga 3" xfId="38698" hidden="1"/>
    <cellStyle name="Uwaga 3" xfId="38697" hidden="1"/>
    <cellStyle name="Uwaga 3" xfId="38696" hidden="1"/>
    <cellStyle name="Uwaga 3" xfId="38689" hidden="1"/>
    <cellStyle name="Uwaga 3" xfId="38688" hidden="1"/>
    <cellStyle name="Uwaga 3" xfId="38687" hidden="1"/>
    <cellStyle name="Uwaga 3" xfId="38680" hidden="1"/>
    <cellStyle name="Uwaga 3" xfId="38679" hidden="1"/>
    <cellStyle name="Uwaga 3" xfId="38678" hidden="1"/>
    <cellStyle name="Uwaga 3" xfId="38671" hidden="1"/>
    <cellStyle name="Uwaga 3" xfId="38670" hidden="1"/>
    <cellStyle name="Uwaga 3" xfId="38669" hidden="1"/>
    <cellStyle name="Uwaga 3" xfId="38662" hidden="1"/>
    <cellStyle name="Uwaga 3" xfId="38661" hidden="1"/>
    <cellStyle name="Uwaga 3" xfId="38660" hidden="1"/>
    <cellStyle name="Uwaga 3" xfId="38653" hidden="1"/>
    <cellStyle name="Uwaga 3" xfId="38652" hidden="1"/>
    <cellStyle name="Uwaga 3" xfId="38650" hidden="1"/>
    <cellStyle name="Uwaga 3" xfId="38644" hidden="1"/>
    <cellStyle name="Uwaga 3" xfId="38643" hidden="1"/>
    <cellStyle name="Uwaga 3" xfId="38641" hidden="1"/>
    <cellStyle name="Uwaga 3" xfId="38635" hidden="1"/>
    <cellStyle name="Uwaga 3" xfId="38634" hidden="1"/>
    <cellStyle name="Uwaga 3" xfId="38632" hidden="1"/>
    <cellStyle name="Uwaga 3" xfId="38626" hidden="1"/>
    <cellStyle name="Uwaga 3" xfId="38625" hidden="1"/>
    <cellStyle name="Uwaga 3" xfId="38623" hidden="1"/>
    <cellStyle name="Uwaga 3" xfId="38617" hidden="1"/>
    <cellStyle name="Uwaga 3" xfId="38616" hidden="1"/>
    <cellStyle name="Uwaga 3" xfId="38614" hidden="1"/>
    <cellStyle name="Uwaga 3" xfId="38608" hidden="1"/>
    <cellStyle name="Uwaga 3" xfId="38607" hidden="1"/>
    <cellStyle name="Uwaga 3" xfId="38605" hidden="1"/>
    <cellStyle name="Uwaga 3" xfId="38599" hidden="1"/>
    <cellStyle name="Uwaga 3" xfId="38598" hidden="1"/>
    <cellStyle name="Uwaga 3" xfId="38596" hidden="1"/>
    <cellStyle name="Uwaga 3" xfId="38590" hidden="1"/>
    <cellStyle name="Uwaga 3" xfId="38589" hidden="1"/>
    <cellStyle name="Uwaga 3" xfId="38587" hidden="1"/>
    <cellStyle name="Uwaga 3" xfId="38581" hidden="1"/>
    <cellStyle name="Uwaga 3" xfId="38580" hidden="1"/>
    <cellStyle name="Uwaga 3" xfId="38578" hidden="1"/>
    <cellStyle name="Uwaga 3" xfId="38572" hidden="1"/>
    <cellStyle name="Uwaga 3" xfId="38571" hidden="1"/>
    <cellStyle name="Uwaga 3" xfId="38569" hidden="1"/>
    <cellStyle name="Uwaga 3" xfId="38563" hidden="1"/>
    <cellStyle name="Uwaga 3" xfId="38562" hidden="1"/>
    <cellStyle name="Uwaga 3" xfId="38560" hidden="1"/>
    <cellStyle name="Uwaga 3" xfId="38554" hidden="1"/>
    <cellStyle name="Uwaga 3" xfId="38553" hidden="1"/>
    <cellStyle name="Uwaga 3" xfId="38551" hidden="1"/>
    <cellStyle name="Uwaga 3" xfId="38545" hidden="1"/>
    <cellStyle name="Uwaga 3" xfId="38544" hidden="1"/>
    <cellStyle name="Uwaga 3" xfId="38541" hidden="1"/>
    <cellStyle name="Uwaga 3" xfId="38536" hidden="1"/>
    <cellStyle name="Uwaga 3" xfId="38534" hidden="1"/>
    <cellStyle name="Uwaga 3" xfId="38531" hidden="1"/>
    <cellStyle name="Uwaga 3" xfId="38527" hidden="1"/>
    <cellStyle name="Uwaga 3" xfId="38526" hidden="1"/>
    <cellStyle name="Uwaga 3" xfId="38523" hidden="1"/>
    <cellStyle name="Uwaga 3" xfId="38518" hidden="1"/>
    <cellStyle name="Uwaga 3" xfId="38517" hidden="1"/>
    <cellStyle name="Uwaga 3" xfId="38515" hidden="1"/>
    <cellStyle name="Uwaga 3" xfId="38509" hidden="1"/>
    <cellStyle name="Uwaga 3" xfId="38508" hidden="1"/>
    <cellStyle name="Uwaga 3" xfId="38506" hidden="1"/>
    <cellStyle name="Uwaga 3" xfId="38500" hidden="1"/>
    <cellStyle name="Uwaga 3" xfId="38499" hidden="1"/>
    <cellStyle name="Uwaga 3" xfId="38497" hidden="1"/>
    <cellStyle name="Uwaga 3" xfId="38491" hidden="1"/>
    <cellStyle name="Uwaga 3" xfId="38490" hidden="1"/>
    <cellStyle name="Uwaga 3" xfId="38488" hidden="1"/>
    <cellStyle name="Uwaga 3" xfId="38482" hidden="1"/>
    <cellStyle name="Uwaga 3" xfId="38481" hidden="1"/>
    <cellStyle name="Uwaga 3" xfId="38479" hidden="1"/>
    <cellStyle name="Uwaga 3" xfId="38473" hidden="1"/>
    <cellStyle name="Uwaga 3" xfId="38472" hidden="1"/>
    <cellStyle name="Uwaga 3" xfId="38469" hidden="1"/>
    <cellStyle name="Uwaga 3" xfId="38464" hidden="1"/>
    <cellStyle name="Uwaga 3" xfId="38462" hidden="1"/>
    <cellStyle name="Uwaga 3" xfId="38459" hidden="1"/>
    <cellStyle name="Uwaga 3" xfId="38455" hidden="1"/>
    <cellStyle name="Uwaga 3" xfId="38453" hidden="1"/>
    <cellStyle name="Uwaga 3" xfId="38450" hidden="1"/>
    <cellStyle name="Uwaga 3" xfId="38446" hidden="1"/>
    <cellStyle name="Uwaga 3" xfId="38445" hidden="1"/>
    <cellStyle name="Uwaga 3" xfId="38443" hidden="1"/>
    <cellStyle name="Uwaga 3" xfId="38437" hidden="1"/>
    <cellStyle name="Uwaga 3" xfId="38435" hidden="1"/>
    <cellStyle name="Uwaga 3" xfId="38432" hidden="1"/>
    <cellStyle name="Uwaga 3" xfId="38428" hidden="1"/>
    <cellStyle name="Uwaga 3" xfId="38426" hidden="1"/>
    <cellStyle name="Uwaga 3" xfId="38423" hidden="1"/>
    <cellStyle name="Uwaga 3" xfId="38419" hidden="1"/>
    <cellStyle name="Uwaga 3" xfId="38417" hidden="1"/>
    <cellStyle name="Uwaga 3" xfId="38414" hidden="1"/>
    <cellStyle name="Uwaga 3" xfId="38410" hidden="1"/>
    <cellStyle name="Uwaga 3" xfId="38408" hidden="1"/>
    <cellStyle name="Uwaga 3" xfId="38406" hidden="1"/>
    <cellStyle name="Uwaga 3" xfId="38401" hidden="1"/>
    <cellStyle name="Uwaga 3" xfId="38399" hidden="1"/>
    <cellStyle name="Uwaga 3" xfId="38397" hidden="1"/>
    <cellStyle name="Uwaga 3" xfId="38392" hidden="1"/>
    <cellStyle name="Uwaga 3" xfId="38390" hidden="1"/>
    <cellStyle name="Uwaga 3" xfId="38387" hidden="1"/>
    <cellStyle name="Uwaga 3" xfId="38383" hidden="1"/>
    <cellStyle name="Uwaga 3" xfId="38381" hidden="1"/>
    <cellStyle name="Uwaga 3" xfId="38379" hidden="1"/>
    <cellStyle name="Uwaga 3" xfId="38374" hidden="1"/>
    <cellStyle name="Uwaga 3" xfId="38372" hidden="1"/>
    <cellStyle name="Uwaga 3" xfId="38370" hidden="1"/>
    <cellStyle name="Uwaga 3" xfId="38364" hidden="1"/>
    <cellStyle name="Uwaga 3" xfId="38361" hidden="1"/>
    <cellStyle name="Uwaga 3" xfId="38358" hidden="1"/>
    <cellStyle name="Uwaga 3" xfId="38355" hidden="1"/>
    <cellStyle name="Uwaga 3" xfId="38352" hidden="1"/>
    <cellStyle name="Uwaga 3" xfId="38349" hidden="1"/>
    <cellStyle name="Uwaga 3" xfId="38346" hidden="1"/>
    <cellStyle name="Uwaga 3" xfId="38343" hidden="1"/>
    <cellStyle name="Uwaga 3" xfId="38340" hidden="1"/>
    <cellStyle name="Uwaga 3" xfId="38338" hidden="1"/>
    <cellStyle name="Uwaga 3" xfId="38336" hidden="1"/>
    <cellStyle name="Uwaga 3" xfId="38333" hidden="1"/>
    <cellStyle name="Uwaga 3" xfId="38329" hidden="1"/>
    <cellStyle name="Uwaga 3" xfId="38326" hidden="1"/>
    <cellStyle name="Uwaga 3" xfId="38323" hidden="1"/>
    <cellStyle name="Uwaga 3" xfId="38319" hidden="1"/>
    <cellStyle name="Uwaga 3" xfId="38316" hidden="1"/>
    <cellStyle name="Uwaga 3" xfId="38313" hidden="1"/>
    <cellStyle name="Uwaga 3" xfId="38311" hidden="1"/>
    <cellStyle name="Uwaga 3" xfId="38308" hidden="1"/>
    <cellStyle name="Uwaga 3" xfId="38305" hidden="1"/>
    <cellStyle name="Uwaga 3" xfId="38302" hidden="1"/>
    <cellStyle name="Uwaga 3" xfId="38300" hidden="1"/>
    <cellStyle name="Uwaga 3" xfId="38298" hidden="1"/>
    <cellStyle name="Uwaga 3" xfId="38293" hidden="1"/>
    <cellStyle name="Uwaga 3" xfId="38290" hidden="1"/>
    <cellStyle name="Uwaga 3" xfId="38287" hidden="1"/>
    <cellStyle name="Uwaga 3" xfId="38283" hidden="1"/>
    <cellStyle name="Uwaga 3" xfId="38280" hidden="1"/>
    <cellStyle name="Uwaga 3" xfId="38277" hidden="1"/>
    <cellStyle name="Uwaga 3" xfId="38274" hidden="1"/>
    <cellStyle name="Uwaga 3" xfId="38271" hidden="1"/>
    <cellStyle name="Uwaga 3" xfId="38268" hidden="1"/>
    <cellStyle name="Uwaga 3" xfId="38266" hidden="1"/>
    <cellStyle name="Uwaga 3" xfId="38264" hidden="1"/>
    <cellStyle name="Uwaga 3" xfId="38261" hidden="1"/>
    <cellStyle name="Uwaga 3" xfId="38256" hidden="1"/>
    <cellStyle name="Uwaga 3" xfId="38253" hidden="1"/>
    <cellStyle name="Uwaga 3" xfId="38250" hidden="1"/>
    <cellStyle name="Uwaga 3" xfId="38246" hidden="1"/>
    <cellStyle name="Uwaga 3" xfId="38243" hidden="1"/>
    <cellStyle name="Uwaga 3" xfId="38241" hidden="1"/>
    <cellStyle name="Uwaga 3" xfId="38238" hidden="1"/>
    <cellStyle name="Uwaga 3" xfId="38235" hidden="1"/>
    <cellStyle name="Uwaga 3" xfId="38232" hidden="1"/>
    <cellStyle name="Uwaga 3" xfId="38230" hidden="1"/>
    <cellStyle name="Uwaga 3" xfId="38227" hidden="1"/>
    <cellStyle name="Uwaga 3" xfId="38224" hidden="1"/>
    <cellStyle name="Uwaga 3" xfId="38221" hidden="1"/>
    <cellStyle name="Uwaga 3" xfId="38219" hidden="1"/>
    <cellStyle name="Uwaga 3" xfId="38217" hidden="1"/>
    <cellStyle name="Uwaga 3" xfId="38212" hidden="1"/>
    <cellStyle name="Uwaga 3" xfId="38210" hidden="1"/>
    <cellStyle name="Uwaga 3" xfId="38207" hidden="1"/>
    <cellStyle name="Uwaga 3" xfId="38203" hidden="1"/>
    <cellStyle name="Uwaga 3" xfId="38201" hidden="1"/>
    <cellStyle name="Uwaga 3" xfId="38198" hidden="1"/>
    <cellStyle name="Uwaga 3" xfId="38194" hidden="1"/>
    <cellStyle name="Uwaga 3" xfId="38192" hidden="1"/>
    <cellStyle name="Uwaga 3" xfId="38190" hidden="1"/>
    <cellStyle name="Uwaga 3" xfId="38185" hidden="1"/>
    <cellStyle name="Uwaga 3" xfId="38183" hidden="1"/>
    <cellStyle name="Uwaga 3" xfId="38181" hidden="1"/>
    <cellStyle name="Uwaga 3" xfId="40549" hidden="1"/>
    <cellStyle name="Uwaga 3" xfId="40550" hidden="1"/>
    <cellStyle name="Uwaga 3" xfId="40552" hidden="1"/>
    <cellStyle name="Uwaga 3" xfId="40564" hidden="1"/>
    <cellStyle name="Uwaga 3" xfId="40565" hidden="1"/>
    <cellStyle name="Uwaga 3" xfId="40570" hidden="1"/>
    <cellStyle name="Uwaga 3" xfId="40579" hidden="1"/>
    <cellStyle name="Uwaga 3" xfId="40580" hidden="1"/>
    <cellStyle name="Uwaga 3" xfId="40585" hidden="1"/>
    <cellStyle name="Uwaga 3" xfId="40594" hidden="1"/>
    <cellStyle name="Uwaga 3" xfId="40595" hidden="1"/>
    <cellStyle name="Uwaga 3" xfId="40596" hidden="1"/>
    <cellStyle name="Uwaga 3" xfId="40609" hidden="1"/>
    <cellStyle name="Uwaga 3" xfId="40614" hidden="1"/>
    <cellStyle name="Uwaga 3" xfId="40619" hidden="1"/>
    <cellStyle name="Uwaga 3" xfId="40629" hidden="1"/>
    <cellStyle name="Uwaga 3" xfId="40634" hidden="1"/>
    <cellStyle name="Uwaga 3" xfId="40638" hidden="1"/>
    <cellStyle name="Uwaga 3" xfId="40645" hidden="1"/>
    <cellStyle name="Uwaga 3" xfId="40650" hidden="1"/>
    <cellStyle name="Uwaga 3" xfId="40653" hidden="1"/>
    <cellStyle name="Uwaga 3" xfId="40659" hidden="1"/>
    <cellStyle name="Uwaga 3" xfId="40664" hidden="1"/>
    <cellStyle name="Uwaga 3" xfId="40668" hidden="1"/>
    <cellStyle name="Uwaga 3" xfId="40669" hidden="1"/>
    <cellStyle name="Uwaga 3" xfId="40670" hidden="1"/>
    <cellStyle name="Uwaga 3" xfId="40674" hidden="1"/>
    <cellStyle name="Uwaga 3" xfId="40686" hidden="1"/>
    <cellStyle name="Uwaga 3" xfId="40691" hidden="1"/>
    <cellStyle name="Uwaga 3" xfId="40696" hidden="1"/>
    <cellStyle name="Uwaga 3" xfId="40701" hidden="1"/>
    <cellStyle name="Uwaga 3" xfId="40706" hidden="1"/>
    <cellStyle name="Uwaga 3" xfId="40711" hidden="1"/>
    <cellStyle name="Uwaga 3" xfId="40715" hidden="1"/>
    <cellStyle name="Uwaga 3" xfId="40719" hidden="1"/>
    <cellStyle name="Uwaga 3" xfId="40724" hidden="1"/>
    <cellStyle name="Uwaga 3" xfId="40729" hidden="1"/>
    <cellStyle name="Uwaga 3" xfId="40730" hidden="1"/>
    <cellStyle name="Uwaga 3" xfId="40732" hidden="1"/>
    <cellStyle name="Uwaga 3" xfId="40745" hidden="1"/>
    <cellStyle name="Uwaga 3" xfId="40749" hidden="1"/>
    <cellStyle name="Uwaga 3" xfId="40754" hidden="1"/>
    <cellStyle name="Uwaga 3" xfId="40761" hidden="1"/>
    <cellStyle name="Uwaga 3" xfId="40765" hidden="1"/>
    <cellStyle name="Uwaga 3" xfId="40770" hidden="1"/>
    <cellStyle name="Uwaga 3" xfId="40775" hidden="1"/>
    <cellStyle name="Uwaga 3" xfId="40778" hidden="1"/>
    <cellStyle name="Uwaga 3" xfId="40783" hidden="1"/>
    <cellStyle name="Uwaga 3" xfId="40789" hidden="1"/>
    <cellStyle name="Uwaga 3" xfId="40790" hidden="1"/>
    <cellStyle name="Uwaga 3" xfId="40793" hidden="1"/>
    <cellStyle name="Uwaga 3" xfId="40806" hidden="1"/>
    <cellStyle name="Uwaga 3" xfId="40810" hidden="1"/>
    <cellStyle name="Uwaga 3" xfId="40815" hidden="1"/>
    <cellStyle name="Uwaga 3" xfId="40822" hidden="1"/>
    <cellStyle name="Uwaga 3" xfId="40827" hidden="1"/>
    <cellStyle name="Uwaga 3" xfId="40831" hidden="1"/>
    <cellStyle name="Uwaga 3" xfId="40836" hidden="1"/>
    <cellStyle name="Uwaga 3" xfId="40840" hidden="1"/>
    <cellStyle name="Uwaga 3" xfId="40845" hidden="1"/>
    <cellStyle name="Uwaga 3" xfId="40849" hidden="1"/>
    <cellStyle name="Uwaga 3" xfId="40850" hidden="1"/>
    <cellStyle name="Uwaga 3" xfId="40852" hidden="1"/>
    <cellStyle name="Uwaga 3" xfId="40864" hidden="1"/>
    <cellStyle name="Uwaga 3" xfId="40865" hidden="1"/>
    <cellStyle name="Uwaga 3" xfId="40867" hidden="1"/>
    <cellStyle name="Uwaga 3" xfId="40879" hidden="1"/>
    <cellStyle name="Uwaga 3" xfId="40881" hidden="1"/>
    <cellStyle name="Uwaga 3" xfId="40884" hidden="1"/>
    <cellStyle name="Uwaga 3" xfId="40894" hidden="1"/>
    <cellStyle name="Uwaga 3" xfId="40895" hidden="1"/>
    <cellStyle name="Uwaga 3" xfId="40897" hidden="1"/>
    <cellStyle name="Uwaga 3" xfId="40909" hidden="1"/>
    <cellStyle name="Uwaga 3" xfId="40910" hidden="1"/>
    <cellStyle name="Uwaga 3" xfId="40911" hidden="1"/>
    <cellStyle name="Uwaga 3" xfId="40925" hidden="1"/>
    <cellStyle name="Uwaga 3" xfId="40928" hidden="1"/>
    <cellStyle name="Uwaga 3" xfId="40932" hidden="1"/>
    <cellStyle name="Uwaga 3" xfId="40940" hidden="1"/>
    <cellStyle name="Uwaga 3" xfId="40943" hidden="1"/>
    <cellStyle name="Uwaga 3" xfId="40947" hidden="1"/>
    <cellStyle name="Uwaga 3" xfId="40955" hidden="1"/>
    <cellStyle name="Uwaga 3" xfId="40958" hidden="1"/>
    <cellStyle name="Uwaga 3" xfId="40962" hidden="1"/>
    <cellStyle name="Uwaga 3" xfId="40969" hidden="1"/>
    <cellStyle name="Uwaga 3" xfId="40970" hidden="1"/>
    <cellStyle name="Uwaga 3" xfId="40972" hidden="1"/>
    <cellStyle name="Uwaga 3" xfId="40985" hidden="1"/>
    <cellStyle name="Uwaga 3" xfId="40988" hidden="1"/>
    <cellStyle name="Uwaga 3" xfId="40991" hidden="1"/>
    <cellStyle name="Uwaga 3" xfId="41000" hidden="1"/>
    <cellStyle name="Uwaga 3" xfId="41003" hidden="1"/>
    <cellStyle name="Uwaga 3" xfId="41007" hidden="1"/>
    <cellStyle name="Uwaga 3" xfId="41015" hidden="1"/>
    <cellStyle name="Uwaga 3" xfId="41017" hidden="1"/>
    <cellStyle name="Uwaga 3" xfId="41020" hidden="1"/>
    <cellStyle name="Uwaga 3" xfId="41029" hidden="1"/>
    <cellStyle name="Uwaga 3" xfId="41030" hidden="1"/>
    <cellStyle name="Uwaga 3" xfId="41031" hidden="1"/>
    <cellStyle name="Uwaga 3" xfId="41044" hidden="1"/>
    <cellStyle name="Uwaga 3" xfId="41045" hidden="1"/>
    <cellStyle name="Uwaga 3" xfId="41047" hidden="1"/>
    <cellStyle name="Uwaga 3" xfId="41059" hidden="1"/>
    <cellStyle name="Uwaga 3" xfId="41060" hidden="1"/>
    <cellStyle name="Uwaga 3" xfId="41062" hidden="1"/>
    <cellStyle name="Uwaga 3" xfId="41074" hidden="1"/>
    <cellStyle name="Uwaga 3" xfId="41075" hidden="1"/>
    <cellStyle name="Uwaga 3" xfId="41077" hidden="1"/>
    <cellStyle name="Uwaga 3" xfId="41089" hidden="1"/>
    <cellStyle name="Uwaga 3" xfId="41090" hidden="1"/>
    <cellStyle name="Uwaga 3" xfId="41091" hidden="1"/>
    <cellStyle name="Uwaga 3" xfId="41105" hidden="1"/>
    <cellStyle name="Uwaga 3" xfId="41107" hidden="1"/>
    <cellStyle name="Uwaga 3" xfId="41110" hidden="1"/>
    <cellStyle name="Uwaga 3" xfId="41120" hidden="1"/>
    <cellStyle name="Uwaga 3" xfId="41123" hidden="1"/>
    <cellStyle name="Uwaga 3" xfId="41126" hidden="1"/>
    <cellStyle name="Uwaga 3" xfId="41135" hidden="1"/>
    <cellStyle name="Uwaga 3" xfId="41137" hidden="1"/>
    <cellStyle name="Uwaga 3" xfId="41140" hidden="1"/>
    <cellStyle name="Uwaga 3" xfId="41149" hidden="1"/>
    <cellStyle name="Uwaga 3" xfId="41150" hidden="1"/>
    <cellStyle name="Uwaga 3" xfId="41151" hidden="1"/>
    <cellStyle name="Uwaga 3" xfId="41164" hidden="1"/>
    <cellStyle name="Uwaga 3" xfId="41166" hidden="1"/>
    <cellStyle name="Uwaga 3" xfId="41168" hidden="1"/>
    <cellStyle name="Uwaga 3" xfId="41179" hidden="1"/>
    <cellStyle name="Uwaga 3" xfId="41181" hidden="1"/>
    <cellStyle name="Uwaga 3" xfId="41183" hidden="1"/>
    <cellStyle name="Uwaga 3" xfId="41194" hidden="1"/>
    <cellStyle name="Uwaga 3" xfId="41196" hidden="1"/>
    <cellStyle name="Uwaga 3" xfId="41198" hidden="1"/>
    <cellStyle name="Uwaga 3" xfId="41209" hidden="1"/>
    <cellStyle name="Uwaga 3" xfId="41210" hidden="1"/>
    <cellStyle name="Uwaga 3" xfId="41211" hidden="1"/>
    <cellStyle name="Uwaga 3" xfId="41224" hidden="1"/>
    <cellStyle name="Uwaga 3" xfId="41226" hidden="1"/>
    <cellStyle name="Uwaga 3" xfId="41228" hidden="1"/>
    <cellStyle name="Uwaga 3" xfId="41239" hidden="1"/>
    <cellStyle name="Uwaga 3" xfId="41241" hidden="1"/>
    <cellStyle name="Uwaga 3" xfId="41243" hidden="1"/>
    <cellStyle name="Uwaga 3" xfId="41254" hidden="1"/>
    <cellStyle name="Uwaga 3" xfId="41256" hidden="1"/>
    <cellStyle name="Uwaga 3" xfId="41257" hidden="1"/>
    <cellStyle name="Uwaga 3" xfId="41269" hidden="1"/>
    <cellStyle name="Uwaga 3" xfId="41270" hidden="1"/>
    <cellStyle name="Uwaga 3" xfId="41271" hidden="1"/>
    <cellStyle name="Uwaga 3" xfId="41284" hidden="1"/>
    <cellStyle name="Uwaga 3" xfId="41286" hidden="1"/>
    <cellStyle name="Uwaga 3" xfId="41288" hidden="1"/>
    <cellStyle name="Uwaga 3" xfId="41299" hidden="1"/>
    <cellStyle name="Uwaga 3" xfId="41301" hidden="1"/>
    <cellStyle name="Uwaga 3" xfId="41303" hidden="1"/>
    <cellStyle name="Uwaga 3" xfId="41314" hidden="1"/>
    <cellStyle name="Uwaga 3" xfId="41316" hidden="1"/>
    <cellStyle name="Uwaga 3" xfId="41318" hidden="1"/>
    <cellStyle name="Uwaga 3" xfId="41329" hidden="1"/>
    <cellStyle name="Uwaga 3" xfId="41330" hidden="1"/>
    <cellStyle name="Uwaga 3" xfId="41332" hidden="1"/>
    <cellStyle name="Uwaga 3" xfId="41343" hidden="1"/>
    <cellStyle name="Uwaga 3" xfId="41345" hidden="1"/>
    <cellStyle name="Uwaga 3" xfId="41346" hidden="1"/>
    <cellStyle name="Uwaga 3" xfId="41355" hidden="1"/>
    <cellStyle name="Uwaga 3" xfId="41358" hidden="1"/>
    <cellStyle name="Uwaga 3" xfId="41360" hidden="1"/>
    <cellStyle name="Uwaga 3" xfId="41371" hidden="1"/>
    <cellStyle name="Uwaga 3" xfId="41373" hidden="1"/>
    <cellStyle name="Uwaga 3" xfId="41375" hidden="1"/>
    <cellStyle name="Uwaga 3" xfId="41387" hidden="1"/>
    <cellStyle name="Uwaga 3" xfId="41389" hidden="1"/>
    <cellStyle name="Uwaga 3" xfId="41391" hidden="1"/>
    <cellStyle name="Uwaga 3" xfId="41399" hidden="1"/>
    <cellStyle name="Uwaga 3" xfId="41401" hidden="1"/>
    <cellStyle name="Uwaga 3" xfId="41404" hidden="1"/>
    <cellStyle name="Uwaga 3" xfId="41394" hidden="1"/>
    <cellStyle name="Uwaga 3" xfId="41393" hidden="1"/>
    <cellStyle name="Uwaga 3" xfId="41392" hidden="1"/>
    <cellStyle name="Uwaga 3" xfId="41379" hidden="1"/>
    <cellStyle name="Uwaga 3" xfId="41378" hidden="1"/>
    <cellStyle name="Uwaga 3" xfId="41377" hidden="1"/>
    <cellStyle name="Uwaga 3" xfId="41364" hidden="1"/>
    <cellStyle name="Uwaga 3" xfId="41363" hidden="1"/>
    <cellStyle name="Uwaga 3" xfId="41362" hidden="1"/>
    <cellStyle name="Uwaga 3" xfId="41349" hidden="1"/>
    <cellStyle name="Uwaga 3" xfId="41348" hidden="1"/>
    <cellStyle name="Uwaga 3" xfId="41347" hidden="1"/>
    <cellStyle name="Uwaga 3" xfId="41334" hidden="1"/>
    <cellStyle name="Uwaga 3" xfId="41333" hidden="1"/>
    <cellStyle name="Uwaga 3" xfId="41331" hidden="1"/>
    <cellStyle name="Uwaga 3" xfId="41320" hidden="1"/>
    <cellStyle name="Uwaga 3" xfId="41317" hidden="1"/>
    <cellStyle name="Uwaga 3" xfId="41315" hidden="1"/>
    <cellStyle name="Uwaga 3" xfId="41305" hidden="1"/>
    <cellStyle name="Uwaga 3" xfId="41302" hidden="1"/>
    <cellStyle name="Uwaga 3" xfId="41300" hidden="1"/>
    <cellStyle name="Uwaga 3" xfId="41290" hidden="1"/>
    <cellStyle name="Uwaga 3" xfId="41287" hidden="1"/>
    <cellStyle name="Uwaga 3" xfId="41285" hidden="1"/>
    <cellStyle name="Uwaga 3" xfId="41275" hidden="1"/>
    <cellStyle name="Uwaga 3" xfId="41273" hidden="1"/>
    <cellStyle name="Uwaga 3" xfId="41272" hidden="1"/>
    <cellStyle name="Uwaga 3" xfId="41260" hidden="1"/>
    <cellStyle name="Uwaga 3" xfId="41258" hidden="1"/>
    <cellStyle name="Uwaga 3" xfId="41255" hidden="1"/>
    <cellStyle name="Uwaga 3" xfId="41245" hidden="1"/>
    <cellStyle name="Uwaga 3" xfId="41242" hidden="1"/>
    <cellStyle name="Uwaga 3" xfId="41240" hidden="1"/>
    <cellStyle name="Uwaga 3" xfId="41230" hidden="1"/>
    <cellStyle name="Uwaga 3" xfId="41227" hidden="1"/>
    <cellStyle name="Uwaga 3" xfId="41225" hidden="1"/>
    <cellStyle name="Uwaga 3" xfId="41215" hidden="1"/>
    <cellStyle name="Uwaga 3" xfId="41213" hidden="1"/>
    <cellStyle name="Uwaga 3" xfId="41212" hidden="1"/>
    <cellStyle name="Uwaga 3" xfId="41200" hidden="1"/>
    <cellStyle name="Uwaga 3" xfId="41197" hidden="1"/>
    <cellStyle name="Uwaga 3" xfId="41195" hidden="1"/>
    <cellStyle name="Uwaga 3" xfId="41185" hidden="1"/>
    <cellStyle name="Uwaga 3" xfId="41182" hidden="1"/>
    <cellStyle name="Uwaga 3" xfId="41180" hidden="1"/>
    <cellStyle name="Uwaga 3" xfId="41170" hidden="1"/>
    <cellStyle name="Uwaga 3" xfId="41167" hidden="1"/>
    <cellStyle name="Uwaga 3" xfId="41165" hidden="1"/>
    <cellStyle name="Uwaga 3" xfId="41155" hidden="1"/>
    <cellStyle name="Uwaga 3" xfId="41153" hidden="1"/>
    <cellStyle name="Uwaga 3" xfId="41152" hidden="1"/>
    <cellStyle name="Uwaga 3" xfId="41139" hidden="1"/>
    <cellStyle name="Uwaga 3" xfId="41136" hidden="1"/>
    <cellStyle name="Uwaga 3" xfId="41134" hidden="1"/>
    <cellStyle name="Uwaga 3" xfId="41124" hidden="1"/>
    <cellStyle name="Uwaga 3" xfId="41121" hidden="1"/>
    <cellStyle name="Uwaga 3" xfId="41119" hidden="1"/>
    <cellStyle name="Uwaga 3" xfId="41109" hidden="1"/>
    <cellStyle name="Uwaga 3" xfId="41106" hidden="1"/>
    <cellStyle name="Uwaga 3" xfId="41104" hidden="1"/>
    <cellStyle name="Uwaga 3" xfId="41095" hidden="1"/>
    <cellStyle name="Uwaga 3" xfId="41093" hidden="1"/>
    <cellStyle name="Uwaga 3" xfId="41092" hidden="1"/>
    <cellStyle name="Uwaga 3" xfId="41080" hidden="1"/>
    <cellStyle name="Uwaga 3" xfId="41078" hidden="1"/>
    <cellStyle name="Uwaga 3" xfId="41076" hidden="1"/>
    <cellStyle name="Uwaga 3" xfId="41065" hidden="1"/>
    <cellStyle name="Uwaga 3" xfId="41063" hidden="1"/>
    <cellStyle name="Uwaga 3" xfId="41061" hidden="1"/>
    <cellStyle name="Uwaga 3" xfId="41050" hidden="1"/>
    <cellStyle name="Uwaga 3" xfId="41048" hidden="1"/>
    <cellStyle name="Uwaga 3" xfId="41046" hidden="1"/>
    <cellStyle name="Uwaga 3" xfId="41035" hidden="1"/>
    <cellStyle name="Uwaga 3" xfId="41033" hidden="1"/>
    <cellStyle name="Uwaga 3" xfId="41032" hidden="1"/>
    <cellStyle name="Uwaga 3" xfId="41019" hidden="1"/>
    <cellStyle name="Uwaga 3" xfId="41016" hidden="1"/>
    <cellStyle name="Uwaga 3" xfId="41014" hidden="1"/>
    <cellStyle name="Uwaga 3" xfId="41004" hidden="1"/>
    <cellStyle name="Uwaga 3" xfId="41001" hidden="1"/>
    <cellStyle name="Uwaga 3" xfId="40999" hidden="1"/>
    <cellStyle name="Uwaga 3" xfId="40989" hidden="1"/>
    <cellStyle name="Uwaga 3" xfId="40986" hidden="1"/>
    <cellStyle name="Uwaga 3" xfId="40984" hidden="1"/>
    <cellStyle name="Uwaga 3" xfId="40975" hidden="1"/>
    <cellStyle name="Uwaga 3" xfId="40973" hidden="1"/>
    <cellStyle name="Uwaga 3" xfId="40971" hidden="1"/>
    <cellStyle name="Uwaga 3" xfId="40959" hidden="1"/>
    <cellStyle name="Uwaga 3" xfId="40956" hidden="1"/>
    <cellStyle name="Uwaga 3" xfId="40954" hidden="1"/>
    <cellStyle name="Uwaga 3" xfId="40944" hidden="1"/>
    <cellStyle name="Uwaga 3" xfId="40941" hidden="1"/>
    <cellStyle name="Uwaga 3" xfId="40939" hidden="1"/>
    <cellStyle name="Uwaga 3" xfId="40929" hidden="1"/>
    <cellStyle name="Uwaga 3" xfId="40926" hidden="1"/>
    <cellStyle name="Uwaga 3" xfId="40924" hidden="1"/>
    <cellStyle name="Uwaga 3" xfId="40917" hidden="1"/>
    <cellStyle name="Uwaga 3" xfId="40914" hidden="1"/>
    <cellStyle name="Uwaga 3" xfId="40912" hidden="1"/>
    <cellStyle name="Uwaga 3" xfId="40902" hidden="1"/>
    <cellStyle name="Uwaga 3" xfId="40899" hidden="1"/>
    <cellStyle name="Uwaga 3" xfId="40896" hidden="1"/>
    <cellStyle name="Uwaga 3" xfId="40887" hidden="1"/>
    <cellStyle name="Uwaga 3" xfId="40883" hidden="1"/>
    <cellStyle name="Uwaga 3" xfId="40880" hidden="1"/>
    <cellStyle name="Uwaga 3" xfId="40872" hidden="1"/>
    <cellStyle name="Uwaga 3" xfId="40869" hidden="1"/>
    <cellStyle name="Uwaga 3" xfId="40866" hidden="1"/>
    <cellStyle name="Uwaga 3" xfId="40857" hidden="1"/>
    <cellStyle name="Uwaga 3" xfId="40854" hidden="1"/>
    <cellStyle name="Uwaga 3" xfId="40851" hidden="1"/>
    <cellStyle name="Uwaga 3" xfId="40841" hidden="1"/>
    <cellStyle name="Uwaga 3" xfId="40837" hidden="1"/>
    <cellStyle name="Uwaga 3" xfId="40834" hidden="1"/>
    <cellStyle name="Uwaga 3" xfId="40825" hidden="1"/>
    <cellStyle name="Uwaga 3" xfId="40821" hidden="1"/>
    <cellStyle name="Uwaga 3" xfId="40819" hidden="1"/>
    <cellStyle name="Uwaga 3" xfId="40811" hidden="1"/>
    <cellStyle name="Uwaga 3" xfId="40807" hidden="1"/>
    <cellStyle name="Uwaga 3" xfId="40804" hidden="1"/>
    <cellStyle name="Uwaga 3" xfId="40797" hidden="1"/>
    <cellStyle name="Uwaga 3" xfId="40794" hidden="1"/>
    <cellStyle name="Uwaga 3" xfId="40791" hidden="1"/>
    <cellStyle name="Uwaga 3" xfId="40782" hidden="1"/>
    <cellStyle name="Uwaga 3" xfId="40777" hidden="1"/>
    <cellStyle name="Uwaga 3" xfId="40774" hidden="1"/>
    <cellStyle name="Uwaga 3" xfId="40767" hidden="1"/>
    <cellStyle name="Uwaga 3" xfId="40762" hidden="1"/>
    <cellStyle name="Uwaga 3" xfId="40759" hidden="1"/>
    <cellStyle name="Uwaga 3" xfId="40752" hidden="1"/>
    <cellStyle name="Uwaga 3" xfId="40747" hidden="1"/>
    <cellStyle name="Uwaga 3" xfId="40744" hidden="1"/>
    <cellStyle name="Uwaga 3" xfId="40738" hidden="1"/>
    <cellStyle name="Uwaga 3" xfId="40734" hidden="1"/>
    <cellStyle name="Uwaga 3" xfId="40731" hidden="1"/>
    <cellStyle name="Uwaga 3" xfId="40723" hidden="1"/>
    <cellStyle name="Uwaga 3" xfId="40718" hidden="1"/>
    <cellStyle name="Uwaga 3" xfId="40714" hidden="1"/>
    <cellStyle name="Uwaga 3" xfId="40708" hidden="1"/>
    <cellStyle name="Uwaga 3" xfId="40703" hidden="1"/>
    <cellStyle name="Uwaga 3" xfId="40699" hidden="1"/>
    <cellStyle name="Uwaga 3" xfId="40693" hidden="1"/>
    <cellStyle name="Uwaga 3" xfId="40688" hidden="1"/>
    <cellStyle name="Uwaga 3" xfId="40684" hidden="1"/>
    <cellStyle name="Uwaga 3" xfId="40679" hidden="1"/>
    <cellStyle name="Uwaga 3" xfId="40675" hidden="1"/>
    <cellStyle name="Uwaga 3" xfId="40671" hidden="1"/>
    <cellStyle name="Uwaga 3" xfId="40663" hidden="1"/>
    <cellStyle name="Uwaga 3" xfId="40658" hidden="1"/>
    <cellStyle name="Uwaga 3" xfId="40654" hidden="1"/>
    <cellStyle name="Uwaga 3" xfId="40648" hidden="1"/>
    <cellStyle name="Uwaga 3" xfId="40643" hidden="1"/>
    <cellStyle name="Uwaga 3" xfId="40639" hidden="1"/>
    <cellStyle name="Uwaga 3" xfId="40633" hidden="1"/>
    <cellStyle name="Uwaga 3" xfId="40628"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1" hidden="1"/>
    <cellStyle name="Uwaga 3" xfId="40545" hidden="1"/>
    <cellStyle name="Uwaga 3" xfId="40541" hidden="1"/>
    <cellStyle name="Uwaga 3" xfId="40537" hidden="1"/>
    <cellStyle name="Uwaga 3" xfId="41397" hidden="1"/>
    <cellStyle name="Uwaga 3" xfId="41396" hidden="1"/>
    <cellStyle name="Uwaga 3" xfId="41395" hidden="1"/>
    <cellStyle name="Uwaga 3" xfId="41382" hidden="1"/>
    <cellStyle name="Uwaga 3" xfId="41381" hidden="1"/>
    <cellStyle name="Uwaga 3" xfId="41380" hidden="1"/>
    <cellStyle name="Uwaga 3" xfId="41367" hidden="1"/>
    <cellStyle name="Uwaga 3" xfId="41366" hidden="1"/>
    <cellStyle name="Uwaga 3" xfId="41365" hidden="1"/>
    <cellStyle name="Uwaga 3" xfId="41352" hidden="1"/>
    <cellStyle name="Uwaga 3" xfId="41351" hidden="1"/>
    <cellStyle name="Uwaga 3" xfId="41350" hidden="1"/>
    <cellStyle name="Uwaga 3" xfId="41337" hidden="1"/>
    <cellStyle name="Uwaga 3" xfId="41336" hidden="1"/>
    <cellStyle name="Uwaga 3" xfId="41335" hidden="1"/>
    <cellStyle name="Uwaga 3" xfId="41323" hidden="1"/>
    <cellStyle name="Uwaga 3" xfId="41321" hidden="1"/>
    <cellStyle name="Uwaga 3" xfId="41319" hidden="1"/>
    <cellStyle name="Uwaga 3" xfId="41308" hidden="1"/>
    <cellStyle name="Uwaga 3" xfId="41306" hidden="1"/>
    <cellStyle name="Uwaga 3" xfId="41304" hidden="1"/>
    <cellStyle name="Uwaga 3" xfId="41293" hidden="1"/>
    <cellStyle name="Uwaga 3" xfId="41291" hidden="1"/>
    <cellStyle name="Uwaga 3" xfId="41289" hidden="1"/>
    <cellStyle name="Uwaga 3" xfId="41278" hidden="1"/>
    <cellStyle name="Uwaga 3" xfId="41276" hidden="1"/>
    <cellStyle name="Uwaga 3" xfId="41274" hidden="1"/>
    <cellStyle name="Uwaga 3" xfId="41263" hidden="1"/>
    <cellStyle name="Uwaga 3" xfId="41261" hidden="1"/>
    <cellStyle name="Uwaga 3" xfId="41259" hidden="1"/>
    <cellStyle name="Uwaga 3" xfId="41248" hidden="1"/>
    <cellStyle name="Uwaga 3" xfId="41246" hidden="1"/>
    <cellStyle name="Uwaga 3" xfId="41244" hidden="1"/>
    <cellStyle name="Uwaga 3" xfId="41233" hidden="1"/>
    <cellStyle name="Uwaga 3" xfId="41231" hidden="1"/>
    <cellStyle name="Uwaga 3" xfId="41229" hidden="1"/>
    <cellStyle name="Uwaga 3" xfId="41218" hidden="1"/>
    <cellStyle name="Uwaga 3" xfId="41216" hidden="1"/>
    <cellStyle name="Uwaga 3" xfId="41214" hidden="1"/>
    <cellStyle name="Uwaga 3" xfId="41203" hidden="1"/>
    <cellStyle name="Uwaga 3" xfId="41201" hidden="1"/>
    <cellStyle name="Uwaga 3" xfId="41199" hidden="1"/>
    <cellStyle name="Uwaga 3" xfId="41188" hidden="1"/>
    <cellStyle name="Uwaga 3" xfId="41186" hidden="1"/>
    <cellStyle name="Uwaga 3" xfId="41184" hidden="1"/>
    <cellStyle name="Uwaga 3" xfId="41173" hidden="1"/>
    <cellStyle name="Uwaga 3" xfId="41171" hidden="1"/>
    <cellStyle name="Uwaga 3" xfId="41169" hidden="1"/>
    <cellStyle name="Uwaga 3" xfId="41158" hidden="1"/>
    <cellStyle name="Uwaga 3" xfId="41156" hidden="1"/>
    <cellStyle name="Uwaga 3" xfId="41154" hidden="1"/>
    <cellStyle name="Uwaga 3" xfId="41143" hidden="1"/>
    <cellStyle name="Uwaga 3" xfId="41141" hidden="1"/>
    <cellStyle name="Uwaga 3" xfId="41138" hidden="1"/>
    <cellStyle name="Uwaga 3" xfId="41128" hidden="1"/>
    <cellStyle name="Uwaga 3" xfId="41125" hidden="1"/>
    <cellStyle name="Uwaga 3" xfId="41122" hidden="1"/>
    <cellStyle name="Uwaga 3" xfId="41113" hidden="1"/>
    <cellStyle name="Uwaga 3" xfId="41111" hidden="1"/>
    <cellStyle name="Uwaga 3" xfId="41108" hidden="1"/>
    <cellStyle name="Uwaga 3" xfId="41098" hidden="1"/>
    <cellStyle name="Uwaga 3" xfId="41096" hidden="1"/>
    <cellStyle name="Uwaga 3" xfId="41094" hidden="1"/>
    <cellStyle name="Uwaga 3" xfId="41083" hidden="1"/>
    <cellStyle name="Uwaga 3" xfId="41081" hidden="1"/>
    <cellStyle name="Uwaga 3" xfId="41079" hidden="1"/>
    <cellStyle name="Uwaga 3" xfId="41068" hidden="1"/>
    <cellStyle name="Uwaga 3" xfId="41066" hidden="1"/>
    <cellStyle name="Uwaga 3" xfId="41064" hidden="1"/>
    <cellStyle name="Uwaga 3" xfId="41053" hidden="1"/>
    <cellStyle name="Uwaga 3" xfId="41051" hidden="1"/>
    <cellStyle name="Uwaga 3" xfId="41049" hidden="1"/>
    <cellStyle name="Uwaga 3" xfId="41038" hidden="1"/>
    <cellStyle name="Uwaga 3" xfId="41036" hidden="1"/>
    <cellStyle name="Uwaga 3" xfId="41034" hidden="1"/>
    <cellStyle name="Uwaga 3" xfId="41023" hidden="1"/>
    <cellStyle name="Uwaga 3" xfId="41021" hidden="1"/>
    <cellStyle name="Uwaga 3" xfId="41018" hidden="1"/>
    <cellStyle name="Uwaga 3" xfId="41008" hidden="1"/>
    <cellStyle name="Uwaga 3" xfId="41005" hidden="1"/>
    <cellStyle name="Uwaga 3" xfId="41002" hidden="1"/>
    <cellStyle name="Uwaga 3" xfId="40993" hidden="1"/>
    <cellStyle name="Uwaga 3" xfId="40990" hidden="1"/>
    <cellStyle name="Uwaga 3" xfId="40987" hidden="1"/>
    <cellStyle name="Uwaga 3" xfId="40978" hidden="1"/>
    <cellStyle name="Uwaga 3" xfId="40976" hidden="1"/>
    <cellStyle name="Uwaga 3" xfId="40974" hidden="1"/>
    <cellStyle name="Uwaga 3" xfId="40963" hidden="1"/>
    <cellStyle name="Uwaga 3" xfId="40960" hidden="1"/>
    <cellStyle name="Uwaga 3" xfId="40957" hidden="1"/>
    <cellStyle name="Uwaga 3" xfId="40948" hidden="1"/>
    <cellStyle name="Uwaga 3" xfId="40945" hidden="1"/>
    <cellStyle name="Uwaga 3" xfId="40942" hidden="1"/>
    <cellStyle name="Uwaga 3" xfId="40933" hidden="1"/>
    <cellStyle name="Uwaga 3" xfId="40930" hidden="1"/>
    <cellStyle name="Uwaga 3" xfId="40927" hidden="1"/>
    <cellStyle name="Uwaga 3" xfId="40920" hidden="1"/>
    <cellStyle name="Uwaga 3" xfId="40916" hidden="1"/>
    <cellStyle name="Uwaga 3" xfId="40913" hidden="1"/>
    <cellStyle name="Uwaga 3" xfId="40905" hidden="1"/>
    <cellStyle name="Uwaga 3" xfId="40901" hidden="1"/>
    <cellStyle name="Uwaga 3" xfId="40898" hidden="1"/>
    <cellStyle name="Uwaga 3" xfId="40890" hidden="1"/>
    <cellStyle name="Uwaga 3" xfId="40886" hidden="1"/>
    <cellStyle name="Uwaga 3" xfId="40882" hidden="1"/>
    <cellStyle name="Uwaga 3" xfId="40875" hidden="1"/>
    <cellStyle name="Uwaga 3" xfId="40871" hidden="1"/>
    <cellStyle name="Uwaga 3" xfId="40868" hidden="1"/>
    <cellStyle name="Uwaga 3" xfId="40860" hidden="1"/>
    <cellStyle name="Uwaga 3" xfId="40856" hidden="1"/>
    <cellStyle name="Uwaga 3" xfId="40853" hidden="1"/>
    <cellStyle name="Uwaga 3" xfId="40844" hidden="1"/>
    <cellStyle name="Uwaga 3" xfId="40839" hidden="1"/>
    <cellStyle name="Uwaga 3" xfId="40835" hidden="1"/>
    <cellStyle name="Uwaga 3" xfId="40829" hidden="1"/>
    <cellStyle name="Uwaga 3" xfId="40824" hidden="1"/>
    <cellStyle name="Uwaga 3" xfId="40820" hidden="1"/>
    <cellStyle name="Uwaga 3" xfId="40814" hidden="1"/>
    <cellStyle name="Uwaga 3" xfId="40809" hidden="1"/>
    <cellStyle name="Uwaga 3" xfId="40805" hidden="1"/>
    <cellStyle name="Uwaga 3" xfId="40800" hidden="1"/>
    <cellStyle name="Uwaga 3" xfId="40796" hidden="1"/>
    <cellStyle name="Uwaga 3" xfId="40792" hidden="1"/>
    <cellStyle name="Uwaga 3" xfId="40785" hidden="1"/>
    <cellStyle name="Uwaga 3" xfId="40780" hidden="1"/>
    <cellStyle name="Uwaga 3" xfId="40776" hidden="1"/>
    <cellStyle name="Uwaga 3" xfId="40769" hidden="1"/>
    <cellStyle name="Uwaga 3" xfId="40764" hidden="1"/>
    <cellStyle name="Uwaga 3" xfId="40760" hidden="1"/>
    <cellStyle name="Uwaga 3" xfId="40755" hidden="1"/>
    <cellStyle name="Uwaga 3" xfId="40750" hidden="1"/>
    <cellStyle name="Uwaga 3" xfId="40746" hidden="1"/>
    <cellStyle name="Uwaga 3" xfId="40740" hidden="1"/>
    <cellStyle name="Uwaga 3" xfId="40736" hidden="1"/>
    <cellStyle name="Uwaga 3" xfId="40733" hidden="1"/>
    <cellStyle name="Uwaga 3" xfId="40726" hidden="1"/>
    <cellStyle name="Uwaga 3" xfId="40721" hidden="1"/>
    <cellStyle name="Uwaga 3" xfId="40716" hidden="1"/>
    <cellStyle name="Uwaga 3" xfId="40710" hidden="1"/>
    <cellStyle name="Uwaga 3" xfId="40705" hidden="1"/>
    <cellStyle name="Uwaga 3" xfId="40700" hidden="1"/>
    <cellStyle name="Uwaga 3" xfId="40695" hidden="1"/>
    <cellStyle name="Uwaga 3" xfId="40690" hidden="1"/>
    <cellStyle name="Uwaga 3" xfId="40685" hidden="1"/>
    <cellStyle name="Uwaga 3" xfId="40681" hidden="1"/>
    <cellStyle name="Uwaga 3" xfId="40677" hidden="1"/>
    <cellStyle name="Uwaga 3" xfId="40672" hidden="1"/>
    <cellStyle name="Uwaga 3" xfId="40665" hidden="1"/>
    <cellStyle name="Uwaga 3" xfId="40660" hidden="1"/>
    <cellStyle name="Uwaga 3" xfId="40655" hidden="1"/>
    <cellStyle name="Uwaga 3" xfId="40649" hidden="1"/>
    <cellStyle name="Uwaga 3" xfId="40644"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02" hidden="1"/>
    <cellStyle name="Uwaga 3" xfId="41400" hidden="1"/>
    <cellStyle name="Uwaga 3" xfId="41398" hidden="1"/>
    <cellStyle name="Uwaga 3" xfId="41385" hidden="1"/>
    <cellStyle name="Uwaga 3" xfId="41384" hidden="1"/>
    <cellStyle name="Uwaga 3" xfId="41383" hidden="1"/>
    <cellStyle name="Uwaga 3" xfId="41370" hidden="1"/>
    <cellStyle name="Uwaga 3" xfId="41369" hidden="1"/>
    <cellStyle name="Uwaga 3" xfId="41368" hidden="1"/>
    <cellStyle name="Uwaga 3" xfId="41356" hidden="1"/>
    <cellStyle name="Uwaga 3" xfId="41354" hidden="1"/>
    <cellStyle name="Uwaga 3" xfId="41353" hidden="1"/>
    <cellStyle name="Uwaga 3" xfId="41340" hidden="1"/>
    <cellStyle name="Uwaga 3" xfId="41339" hidden="1"/>
    <cellStyle name="Uwaga 3" xfId="41338" hidden="1"/>
    <cellStyle name="Uwaga 3" xfId="41326" hidden="1"/>
    <cellStyle name="Uwaga 3" xfId="41324" hidden="1"/>
    <cellStyle name="Uwaga 3" xfId="41322" hidden="1"/>
    <cellStyle name="Uwaga 3" xfId="41311" hidden="1"/>
    <cellStyle name="Uwaga 3" xfId="41309" hidden="1"/>
    <cellStyle name="Uwaga 3" xfId="41307" hidden="1"/>
    <cellStyle name="Uwaga 3" xfId="41296" hidden="1"/>
    <cellStyle name="Uwaga 3" xfId="41294" hidden="1"/>
    <cellStyle name="Uwaga 3" xfId="41292" hidden="1"/>
    <cellStyle name="Uwaga 3" xfId="41281" hidden="1"/>
    <cellStyle name="Uwaga 3" xfId="41279" hidden="1"/>
    <cellStyle name="Uwaga 3" xfId="41277" hidden="1"/>
    <cellStyle name="Uwaga 3" xfId="41266" hidden="1"/>
    <cellStyle name="Uwaga 3" xfId="41264" hidden="1"/>
    <cellStyle name="Uwaga 3" xfId="41262" hidden="1"/>
    <cellStyle name="Uwaga 3" xfId="41251" hidden="1"/>
    <cellStyle name="Uwaga 3" xfId="41249" hidden="1"/>
    <cellStyle name="Uwaga 3" xfId="41247" hidden="1"/>
    <cellStyle name="Uwaga 3" xfId="41236" hidden="1"/>
    <cellStyle name="Uwaga 3" xfId="41234" hidden="1"/>
    <cellStyle name="Uwaga 3" xfId="41232" hidden="1"/>
    <cellStyle name="Uwaga 3" xfId="41221" hidden="1"/>
    <cellStyle name="Uwaga 3" xfId="41219" hidden="1"/>
    <cellStyle name="Uwaga 3" xfId="41217" hidden="1"/>
    <cellStyle name="Uwaga 3" xfId="41206" hidden="1"/>
    <cellStyle name="Uwaga 3" xfId="41204" hidden="1"/>
    <cellStyle name="Uwaga 3" xfId="41202" hidden="1"/>
    <cellStyle name="Uwaga 3" xfId="41191" hidden="1"/>
    <cellStyle name="Uwaga 3" xfId="41189" hidden="1"/>
    <cellStyle name="Uwaga 3" xfId="41187" hidden="1"/>
    <cellStyle name="Uwaga 3" xfId="41176" hidden="1"/>
    <cellStyle name="Uwaga 3" xfId="41174" hidden="1"/>
    <cellStyle name="Uwaga 3" xfId="41172" hidden="1"/>
    <cellStyle name="Uwaga 3" xfId="41161" hidden="1"/>
    <cellStyle name="Uwaga 3" xfId="41159" hidden="1"/>
    <cellStyle name="Uwaga 3" xfId="41157" hidden="1"/>
    <cellStyle name="Uwaga 3" xfId="41146" hidden="1"/>
    <cellStyle name="Uwaga 3" xfId="41144" hidden="1"/>
    <cellStyle name="Uwaga 3" xfId="41142" hidden="1"/>
    <cellStyle name="Uwaga 3" xfId="41131" hidden="1"/>
    <cellStyle name="Uwaga 3" xfId="41129" hidden="1"/>
    <cellStyle name="Uwaga 3" xfId="41127" hidden="1"/>
    <cellStyle name="Uwaga 3" xfId="41116" hidden="1"/>
    <cellStyle name="Uwaga 3" xfId="41114" hidden="1"/>
    <cellStyle name="Uwaga 3" xfId="41112" hidden="1"/>
    <cellStyle name="Uwaga 3" xfId="41101" hidden="1"/>
    <cellStyle name="Uwaga 3" xfId="41099" hidden="1"/>
    <cellStyle name="Uwaga 3" xfId="41097" hidden="1"/>
    <cellStyle name="Uwaga 3" xfId="41086" hidden="1"/>
    <cellStyle name="Uwaga 3" xfId="41084" hidden="1"/>
    <cellStyle name="Uwaga 3" xfId="41082" hidden="1"/>
    <cellStyle name="Uwaga 3" xfId="41071" hidden="1"/>
    <cellStyle name="Uwaga 3" xfId="41069" hidden="1"/>
    <cellStyle name="Uwaga 3" xfId="41067" hidden="1"/>
    <cellStyle name="Uwaga 3" xfId="41056" hidden="1"/>
    <cellStyle name="Uwaga 3" xfId="41054" hidden="1"/>
    <cellStyle name="Uwaga 3" xfId="41052" hidden="1"/>
    <cellStyle name="Uwaga 3" xfId="41041" hidden="1"/>
    <cellStyle name="Uwaga 3" xfId="41039" hidden="1"/>
    <cellStyle name="Uwaga 3" xfId="41037" hidden="1"/>
    <cellStyle name="Uwaga 3" xfId="41026" hidden="1"/>
    <cellStyle name="Uwaga 3" xfId="41024" hidden="1"/>
    <cellStyle name="Uwaga 3" xfId="41022" hidden="1"/>
    <cellStyle name="Uwaga 3" xfId="41011" hidden="1"/>
    <cellStyle name="Uwaga 3" xfId="41009" hidden="1"/>
    <cellStyle name="Uwaga 3" xfId="41006" hidden="1"/>
    <cellStyle name="Uwaga 3" xfId="40996" hidden="1"/>
    <cellStyle name="Uwaga 3" xfId="40994" hidden="1"/>
    <cellStyle name="Uwaga 3" xfId="40992" hidden="1"/>
    <cellStyle name="Uwaga 3" xfId="40981" hidden="1"/>
    <cellStyle name="Uwaga 3" xfId="40979" hidden="1"/>
    <cellStyle name="Uwaga 3" xfId="40977" hidden="1"/>
    <cellStyle name="Uwaga 3" xfId="40966" hidden="1"/>
    <cellStyle name="Uwaga 3" xfId="40964" hidden="1"/>
    <cellStyle name="Uwaga 3" xfId="40961" hidden="1"/>
    <cellStyle name="Uwaga 3" xfId="40951" hidden="1"/>
    <cellStyle name="Uwaga 3" xfId="40949" hidden="1"/>
    <cellStyle name="Uwaga 3" xfId="40946" hidden="1"/>
    <cellStyle name="Uwaga 3" xfId="40936" hidden="1"/>
    <cellStyle name="Uwaga 3" xfId="40934" hidden="1"/>
    <cellStyle name="Uwaga 3" xfId="40931" hidden="1"/>
    <cellStyle name="Uwaga 3" xfId="40922" hidden="1"/>
    <cellStyle name="Uwaga 3" xfId="40919" hidden="1"/>
    <cellStyle name="Uwaga 3" xfId="40915" hidden="1"/>
    <cellStyle name="Uwaga 3" xfId="40907" hidden="1"/>
    <cellStyle name="Uwaga 3" xfId="40904" hidden="1"/>
    <cellStyle name="Uwaga 3" xfId="40900" hidden="1"/>
    <cellStyle name="Uwaga 3" xfId="40892" hidden="1"/>
    <cellStyle name="Uwaga 3" xfId="40889" hidden="1"/>
    <cellStyle name="Uwaga 3" xfId="40885" hidden="1"/>
    <cellStyle name="Uwaga 3" xfId="40877" hidden="1"/>
    <cellStyle name="Uwaga 3" xfId="40874" hidden="1"/>
    <cellStyle name="Uwaga 3" xfId="40870" hidden="1"/>
    <cellStyle name="Uwaga 3" xfId="40862" hidden="1"/>
    <cellStyle name="Uwaga 3" xfId="40859" hidden="1"/>
    <cellStyle name="Uwaga 3" xfId="40855" hidden="1"/>
    <cellStyle name="Uwaga 3" xfId="40847" hidden="1"/>
    <cellStyle name="Uwaga 3" xfId="40843" hidden="1"/>
    <cellStyle name="Uwaga 3" xfId="40838" hidden="1"/>
    <cellStyle name="Uwaga 3" xfId="40832" hidden="1"/>
    <cellStyle name="Uwaga 3" xfId="40828" hidden="1"/>
    <cellStyle name="Uwaga 3" xfId="40823" hidden="1"/>
    <cellStyle name="Uwaga 3" xfId="40817" hidden="1"/>
    <cellStyle name="Uwaga 3" xfId="40813" hidden="1"/>
    <cellStyle name="Uwaga 3" xfId="40808" hidden="1"/>
    <cellStyle name="Uwaga 3" xfId="40802" hidden="1"/>
    <cellStyle name="Uwaga 3" xfId="40799" hidden="1"/>
    <cellStyle name="Uwaga 3" xfId="40795" hidden="1"/>
    <cellStyle name="Uwaga 3" xfId="40787" hidden="1"/>
    <cellStyle name="Uwaga 3" xfId="40784" hidden="1"/>
    <cellStyle name="Uwaga 3" xfId="40779" hidden="1"/>
    <cellStyle name="Uwaga 3" xfId="40772" hidden="1"/>
    <cellStyle name="Uwaga 3" xfId="40768" hidden="1"/>
    <cellStyle name="Uwaga 3" xfId="40763" hidden="1"/>
    <cellStyle name="Uwaga 3" xfId="40757" hidden="1"/>
    <cellStyle name="Uwaga 3" xfId="40753" hidden="1"/>
    <cellStyle name="Uwaga 3" xfId="40748" hidden="1"/>
    <cellStyle name="Uwaga 3" xfId="40742" hidden="1"/>
    <cellStyle name="Uwaga 3" xfId="40739" hidden="1"/>
    <cellStyle name="Uwaga 3" xfId="40735" hidden="1"/>
    <cellStyle name="Uwaga 3" xfId="40727" hidden="1"/>
    <cellStyle name="Uwaga 3" xfId="40722" hidden="1"/>
    <cellStyle name="Uwaga 3" xfId="40717" hidden="1"/>
    <cellStyle name="Uwaga 3" xfId="40712" hidden="1"/>
    <cellStyle name="Uwaga 3" xfId="40707" hidden="1"/>
    <cellStyle name="Uwaga 3" xfId="40702" hidden="1"/>
    <cellStyle name="Uwaga 3" xfId="40697" hidden="1"/>
    <cellStyle name="Uwaga 3" xfId="40692" hidden="1"/>
    <cellStyle name="Uwaga 3" xfId="40687" hidden="1"/>
    <cellStyle name="Uwaga 3" xfId="40682" hidden="1"/>
    <cellStyle name="Uwaga 3" xfId="40678" hidden="1"/>
    <cellStyle name="Uwaga 3" xfId="40673" hidden="1"/>
    <cellStyle name="Uwaga 3" xfId="40666" hidden="1"/>
    <cellStyle name="Uwaga 3" xfId="40661" hidden="1"/>
    <cellStyle name="Uwaga 3" xfId="40656" hidden="1"/>
    <cellStyle name="Uwaga 3" xfId="40651" hidden="1"/>
    <cellStyle name="Uwaga 3" xfId="40646" hidden="1"/>
    <cellStyle name="Uwaga 3" xfId="40641" hidden="1"/>
    <cellStyle name="Uwaga 3" xfId="40636" hidden="1"/>
    <cellStyle name="Uwaga 3" xfId="40631" hidden="1"/>
    <cellStyle name="Uwaga 3" xfId="40626" hidden="1"/>
    <cellStyle name="Uwaga 3" xfId="40622" hidden="1"/>
    <cellStyle name="Uwaga 3" xfId="40617" hidden="1"/>
    <cellStyle name="Uwaga 3" xfId="40612" hidden="1"/>
    <cellStyle name="Uwaga 3" xfId="40607" hidden="1"/>
    <cellStyle name="Uwaga 3" xfId="40603" hidden="1"/>
    <cellStyle name="Uwaga 3" xfId="40599" hidden="1"/>
    <cellStyle name="Uwaga 3" xfId="40592" hidden="1"/>
    <cellStyle name="Uwaga 3" xfId="40588" hidden="1"/>
    <cellStyle name="Uwaga 3" xfId="40583" hidden="1"/>
    <cellStyle name="Uwaga 3" xfId="40577" hidden="1"/>
    <cellStyle name="Uwaga 3" xfId="40573" hidden="1"/>
    <cellStyle name="Uwaga 3" xfId="40568" hidden="1"/>
    <cellStyle name="Uwaga 3" xfId="40562" hidden="1"/>
    <cellStyle name="Uwaga 3" xfId="40558" hidden="1"/>
    <cellStyle name="Uwaga 3" xfId="40554" hidden="1"/>
    <cellStyle name="Uwaga 3" xfId="40547" hidden="1"/>
    <cellStyle name="Uwaga 3" xfId="40543" hidden="1"/>
    <cellStyle name="Uwaga 3" xfId="40539" hidden="1"/>
    <cellStyle name="Uwaga 3" xfId="41406" hidden="1"/>
    <cellStyle name="Uwaga 3" xfId="41405" hidden="1"/>
    <cellStyle name="Uwaga 3" xfId="41403" hidden="1"/>
    <cellStyle name="Uwaga 3" xfId="41390" hidden="1"/>
    <cellStyle name="Uwaga 3" xfId="41388" hidden="1"/>
    <cellStyle name="Uwaga 3" xfId="41386" hidden="1"/>
    <cellStyle name="Uwaga 3" xfId="41376" hidden="1"/>
    <cellStyle name="Uwaga 3" xfId="41374" hidden="1"/>
    <cellStyle name="Uwaga 3" xfId="41372" hidden="1"/>
    <cellStyle name="Uwaga 3" xfId="41361" hidden="1"/>
    <cellStyle name="Uwaga 3" xfId="41359" hidden="1"/>
    <cellStyle name="Uwaga 3" xfId="41357" hidden="1"/>
    <cellStyle name="Uwaga 3" xfId="41344" hidden="1"/>
    <cellStyle name="Uwaga 3" xfId="41342" hidden="1"/>
    <cellStyle name="Uwaga 3" xfId="41341" hidden="1"/>
    <cellStyle name="Uwaga 3" xfId="41328" hidden="1"/>
    <cellStyle name="Uwaga 3" xfId="41327" hidden="1"/>
    <cellStyle name="Uwaga 3" xfId="41325" hidden="1"/>
    <cellStyle name="Uwaga 3" xfId="41313" hidden="1"/>
    <cellStyle name="Uwaga 3" xfId="41312" hidden="1"/>
    <cellStyle name="Uwaga 3" xfId="41310" hidden="1"/>
    <cellStyle name="Uwaga 3" xfId="41298" hidden="1"/>
    <cellStyle name="Uwaga 3" xfId="41297" hidden="1"/>
    <cellStyle name="Uwaga 3" xfId="41295" hidden="1"/>
    <cellStyle name="Uwaga 3" xfId="41283" hidden="1"/>
    <cellStyle name="Uwaga 3" xfId="41282" hidden="1"/>
    <cellStyle name="Uwaga 3" xfId="41280" hidden="1"/>
    <cellStyle name="Uwaga 3" xfId="41268" hidden="1"/>
    <cellStyle name="Uwaga 3" xfId="41267" hidden="1"/>
    <cellStyle name="Uwaga 3" xfId="41265" hidden="1"/>
    <cellStyle name="Uwaga 3" xfId="41253" hidden="1"/>
    <cellStyle name="Uwaga 3" xfId="41252" hidden="1"/>
    <cellStyle name="Uwaga 3" xfId="41250" hidden="1"/>
    <cellStyle name="Uwaga 3" xfId="41238" hidden="1"/>
    <cellStyle name="Uwaga 3" xfId="41237" hidden="1"/>
    <cellStyle name="Uwaga 3" xfId="41235" hidden="1"/>
    <cellStyle name="Uwaga 3" xfId="41223" hidden="1"/>
    <cellStyle name="Uwaga 3" xfId="41222" hidden="1"/>
    <cellStyle name="Uwaga 3" xfId="41220" hidden="1"/>
    <cellStyle name="Uwaga 3" xfId="41208" hidden="1"/>
    <cellStyle name="Uwaga 3" xfId="41207" hidden="1"/>
    <cellStyle name="Uwaga 3" xfId="41205" hidden="1"/>
    <cellStyle name="Uwaga 3" xfId="41193" hidden="1"/>
    <cellStyle name="Uwaga 3" xfId="41192" hidden="1"/>
    <cellStyle name="Uwaga 3" xfId="41190" hidden="1"/>
    <cellStyle name="Uwaga 3" xfId="41178" hidden="1"/>
    <cellStyle name="Uwaga 3" xfId="41177" hidden="1"/>
    <cellStyle name="Uwaga 3" xfId="41175" hidden="1"/>
    <cellStyle name="Uwaga 3" xfId="41163" hidden="1"/>
    <cellStyle name="Uwaga 3" xfId="41162" hidden="1"/>
    <cellStyle name="Uwaga 3" xfId="41160" hidden="1"/>
    <cellStyle name="Uwaga 3" xfId="41148" hidden="1"/>
    <cellStyle name="Uwaga 3" xfId="41147" hidden="1"/>
    <cellStyle name="Uwaga 3" xfId="41145" hidden="1"/>
    <cellStyle name="Uwaga 3" xfId="41133" hidden="1"/>
    <cellStyle name="Uwaga 3" xfId="41132" hidden="1"/>
    <cellStyle name="Uwaga 3" xfId="41130" hidden="1"/>
    <cellStyle name="Uwaga 3" xfId="41118" hidden="1"/>
    <cellStyle name="Uwaga 3" xfId="41117" hidden="1"/>
    <cellStyle name="Uwaga 3" xfId="41115" hidden="1"/>
    <cellStyle name="Uwaga 3" xfId="41103" hidden="1"/>
    <cellStyle name="Uwaga 3" xfId="41102" hidden="1"/>
    <cellStyle name="Uwaga 3" xfId="41100" hidden="1"/>
    <cellStyle name="Uwaga 3" xfId="41088" hidden="1"/>
    <cellStyle name="Uwaga 3" xfId="41087" hidden="1"/>
    <cellStyle name="Uwaga 3" xfId="41085" hidden="1"/>
    <cellStyle name="Uwaga 3" xfId="41073" hidden="1"/>
    <cellStyle name="Uwaga 3" xfId="41072" hidden="1"/>
    <cellStyle name="Uwaga 3" xfId="41070" hidden="1"/>
    <cellStyle name="Uwaga 3" xfId="41058" hidden="1"/>
    <cellStyle name="Uwaga 3" xfId="41057" hidden="1"/>
    <cellStyle name="Uwaga 3" xfId="41055" hidden="1"/>
    <cellStyle name="Uwaga 3" xfId="41043" hidden="1"/>
    <cellStyle name="Uwaga 3" xfId="41042" hidden="1"/>
    <cellStyle name="Uwaga 3" xfId="41040" hidden="1"/>
    <cellStyle name="Uwaga 3" xfId="41028" hidden="1"/>
    <cellStyle name="Uwaga 3" xfId="41027" hidden="1"/>
    <cellStyle name="Uwaga 3" xfId="41025" hidden="1"/>
    <cellStyle name="Uwaga 3" xfId="41013" hidden="1"/>
    <cellStyle name="Uwaga 3" xfId="41012" hidden="1"/>
    <cellStyle name="Uwaga 3" xfId="41010" hidden="1"/>
    <cellStyle name="Uwaga 3" xfId="40998" hidden="1"/>
    <cellStyle name="Uwaga 3" xfId="40997" hidden="1"/>
    <cellStyle name="Uwaga 3" xfId="40995" hidden="1"/>
    <cellStyle name="Uwaga 3" xfId="40983" hidden="1"/>
    <cellStyle name="Uwaga 3" xfId="40982" hidden="1"/>
    <cellStyle name="Uwaga 3" xfId="40980" hidden="1"/>
    <cellStyle name="Uwaga 3" xfId="40968" hidden="1"/>
    <cellStyle name="Uwaga 3" xfId="40967" hidden="1"/>
    <cellStyle name="Uwaga 3" xfId="40965" hidden="1"/>
    <cellStyle name="Uwaga 3" xfId="40953" hidden="1"/>
    <cellStyle name="Uwaga 3" xfId="40952" hidden="1"/>
    <cellStyle name="Uwaga 3" xfId="40950" hidden="1"/>
    <cellStyle name="Uwaga 3" xfId="40938" hidden="1"/>
    <cellStyle name="Uwaga 3" xfId="40937" hidden="1"/>
    <cellStyle name="Uwaga 3" xfId="40935" hidden="1"/>
    <cellStyle name="Uwaga 3" xfId="40923" hidden="1"/>
    <cellStyle name="Uwaga 3" xfId="40921" hidden="1"/>
    <cellStyle name="Uwaga 3" xfId="40918"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3" hidden="1"/>
    <cellStyle name="Uwaga 3" xfId="40861" hidden="1"/>
    <cellStyle name="Uwaga 3" xfId="40858" hidden="1"/>
    <cellStyle name="Uwaga 3" xfId="40848" hidden="1"/>
    <cellStyle name="Uwaga 3" xfId="40846" hidden="1"/>
    <cellStyle name="Uwaga 3" xfId="40842" hidden="1"/>
    <cellStyle name="Uwaga 3" xfId="40833" hidden="1"/>
    <cellStyle name="Uwaga 3" xfId="40830" hidden="1"/>
    <cellStyle name="Uwaga 3" xfId="40826" hidden="1"/>
    <cellStyle name="Uwaga 3" xfId="40818" hidden="1"/>
    <cellStyle name="Uwaga 3" xfId="40816" hidden="1"/>
    <cellStyle name="Uwaga 3" xfId="40812" hidden="1"/>
    <cellStyle name="Uwaga 3" xfId="40803" hidden="1"/>
    <cellStyle name="Uwaga 3" xfId="40801" hidden="1"/>
    <cellStyle name="Uwaga 3" xfId="40798" hidden="1"/>
    <cellStyle name="Uwaga 3" xfId="40788" hidden="1"/>
    <cellStyle name="Uwaga 3" xfId="40786" hidden="1"/>
    <cellStyle name="Uwaga 3" xfId="40781" hidden="1"/>
    <cellStyle name="Uwaga 3" xfId="40773" hidden="1"/>
    <cellStyle name="Uwaga 3" xfId="40771" hidden="1"/>
    <cellStyle name="Uwaga 3" xfId="40766" hidden="1"/>
    <cellStyle name="Uwaga 3" xfId="40758" hidden="1"/>
    <cellStyle name="Uwaga 3" xfId="40756" hidden="1"/>
    <cellStyle name="Uwaga 3" xfId="40751" hidden="1"/>
    <cellStyle name="Uwaga 3" xfId="40743" hidden="1"/>
    <cellStyle name="Uwaga 3" xfId="40741" hidden="1"/>
    <cellStyle name="Uwaga 3" xfId="40737" hidden="1"/>
    <cellStyle name="Uwaga 3" xfId="40728" hidden="1"/>
    <cellStyle name="Uwaga 3" xfId="40725" hidden="1"/>
    <cellStyle name="Uwaga 3" xfId="40720" hidden="1"/>
    <cellStyle name="Uwaga 3" xfId="40713" hidden="1"/>
    <cellStyle name="Uwaga 3" xfId="40709" hidden="1"/>
    <cellStyle name="Uwaga 3" xfId="40704" hidden="1"/>
    <cellStyle name="Uwaga 3" xfId="40698" hidden="1"/>
    <cellStyle name="Uwaga 3" xfId="40694" hidden="1"/>
    <cellStyle name="Uwaga 3" xfId="40689" hidden="1"/>
    <cellStyle name="Uwaga 3" xfId="40683" hidden="1"/>
    <cellStyle name="Uwaga 3" xfId="40680" hidden="1"/>
    <cellStyle name="Uwaga 3" xfId="40676" hidden="1"/>
    <cellStyle name="Uwaga 3" xfId="40667" hidden="1"/>
    <cellStyle name="Uwaga 3" xfId="40662" hidden="1"/>
    <cellStyle name="Uwaga 3" xfId="40657"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8" hidden="1"/>
    <cellStyle name="Uwaga 3" xfId="40613" hidden="1"/>
    <cellStyle name="Uwaga 3" xfId="40608" hidden="1"/>
    <cellStyle name="Uwaga 3" xfId="40604" hidden="1"/>
    <cellStyle name="Uwaga 3" xfId="40600" hidden="1"/>
    <cellStyle name="Uwaga 3" xfId="40593" hidden="1"/>
    <cellStyle name="Uwaga 3" xfId="40589" hidden="1"/>
    <cellStyle name="Uwaga 3" xfId="40584" hidden="1"/>
    <cellStyle name="Uwaga 3" xfId="40578" hidden="1"/>
    <cellStyle name="Uwaga 3" xfId="40574" hidden="1"/>
    <cellStyle name="Uwaga 3" xfId="40569" hidden="1"/>
    <cellStyle name="Uwaga 3" xfId="40563" hidden="1"/>
    <cellStyle name="Uwaga 3" xfId="40559" hidden="1"/>
    <cellStyle name="Uwaga 3" xfId="40555" hidden="1"/>
    <cellStyle name="Uwaga 3" xfId="40548" hidden="1"/>
    <cellStyle name="Uwaga 3" xfId="40544" hidden="1"/>
    <cellStyle name="Uwaga 3" xfId="40540" hidden="1"/>
    <cellStyle name="Uwaga 3" xfId="41487" hidden="1"/>
    <cellStyle name="Uwaga 3" xfId="41488" hidden="1"/>
    <cellStyle name="Uwaga 3" xfId="41490" hidden="1"/>
    <cellStyle name="Uwaga 3" xfId="41496" hidden="1"/>
    <cellStyle name="Uwaga 3" xfId="41497" hidden="1"/>
    <cellStyle name="Uwaga 3" xfId="41500" hidden="1"/>
    <cellStyle name="Uwaga 3" xfId="41505" hidden="1"/>
    <cellStyle name="Uwaga 3" xfId="41506" hidden="1"/>
    <cellStyle name="Uwaga 3" xfId="41509" hidden="1"/>
    <cellStyle name="Uwaga 3" xfId="41514" hidden="1"/>
    <cellStyle name="Uwaga 3" xfId="41515" hidden="1"/>
    <cellStyle name="Uwaga 3" xfId="41516" hidden="1"/>
    <cellStyle name="Uwaga 3" xfId="41523" hidden="1"/>
    <cellStyle name="Uwaga 3" xfId="41526" hidden="1"/>
    <cellStyle name="Uwaga 3" xfId="41529" hidden="1"/>
    <cellStyle name="Uwaga 3" xfId="41535" hidden="1"/>
    <cellStyle name="Uwaga 3" xfId="41538" hidden="1"/>
    <cellStyle name="Uwaga 3" xfId="41540" hidden="1"/>
    <cellStyle name="Uwaga 3" xfId="41545" hidden="1"/>
    <cellStyle name="Uwaga 3" xfId="41548" hidden="1"/>
    <cellStyle name="Uwaga 3" xfId="41549" hidden="1"/>
    <cellStyle name="Uwaga 3" xfId="41553" hidden="1"/>
    <cellStyle name="Uwaga 3" xfId="41556" hidden="1"/>
    <cellStyle name="Uwaga 3" xfId="41558" hidden="1"/>
    <cellStyle name="Uwaga 3" xfId="41559" hidden="1"/>
    <cellStyle name="Uwaga 3" xfId="41560" hidden="1"/>
    <cellStyle name="Uwaga 3" xfId="41563" hidden="1"/>
    <cellStyle name="Uwaga 3" xfId="41570" hidden="1"/>
    <cellStyle name="Uwaga 3" xfId="41573" hidden="1"/>
    <cellStyle name="Uwaga 3" xfId="41576" hidden="1"/>
    <cellStyle name="Uwaga 3" xfId="41579" hidden="1"/>
    <cellStyle name="Uwaga 3" xfId="41582" hidden="1"/>
    <cellStyle name="Uwaga 3" xfId="41585" hidden="1"/>
    <cellStyle name="Uwaga 3" xfId="41587" hidden="1"/>
    <cellStyle name="Uwaga 3" xfId="41590" hidden="1"/>
    <cellStyle name="Uwaga 3" xfId="41593" hidden="1"/>
    <cellStyle name="Uwaga 3" xfId="41595" hidden="1"/>
    <cellStyle name="Uwaga 3" xfId="41596" hidden="1"/>
    <cellStyle name="Uwaga 3" xfId="41598" hidden="1"/>
    <cellStyle name="Uwaga 3" xfId="41605" hidden="1"/>
    <cellStyle name="Uwaga 3" xfId="41608" hidden="1"/>
    <cellStyle name="Uwaga 3" xfId="41611" hidden="1"/>
    <cellStyle name="Uwaga 3" xfId="41615" hidden="1"/>
    <cellStyle name="Uwaga 3" xfId="41618" hidden="1"/>
    <cellStyle name="Uwaga 3" xfId="41621" hidden="1"/>
    <cellStyle name="Uwaga 3" xfId="41623" hidden="1"/>
    <cellStyle name="Uwaga 3" xfId="41626" hidden="1"/>
    <cellStyle name="Uwaga 3" xfId="41629" hidden="1"/>
    <cellStyle name="Uwaga 3" xfId="41631" hidden="1"/>
    <cellStyle name="Uwaga 3" xfId="41632" hidden="1"/>
    <cellStyle name="Uwaga 3" xfId="41635" hidden="1"/>
    <cellStyle name="Uwaga 3" xfId="41642" hidden="1"/>
    <cellStyle name="Uwaga 3" xfId="41645" hidden="1"/>
    <cellStyle name="Uwaga 3" xfId="41648" hidden="1"/>
    <cellStyle name="Uwaga 3" xfId="41652" hidden="1"/>
    <cellStyle name="Uwaga 3" xfId="41655" hidden="1"/>
    <cellStyle name="Uwaga 3" xfId="41657" hidden="1"/>
    <cellStyle name="Uwaga 3" xfId="41660" hidden="1"/>
    <cellStyle name="Uwaga 3" xfId="41663" hidden="1"/>
    <cellStyle name="Uwaga 3" xfId="41666" hidden="1"/>
    <cellStyle name="Uwaga 3" xfId="41667" hidden="1"/>
    <cellStyle name="Uwaga 3" xfId="41668" hidden="1"/>
    <cellStyle name="Uwaga 3" xfId="41670" hidden="1"/>
    <cellStyle name="Uwaga 3" xfId="41676" hidden="1"/>
    <cellStyle name="Uwaga 3" xfId="41677" hidden="1"/>
    <cellStyle name="Uwaga 3" xfId="41679" hidden="1"/>
    <cellStyle name="Uwaga 3" xfId="41685" hidden="1"/>
    <cellStyle name="Uwaga 3" xfId="41687" hidden="1"/>
    <cellStyle name="Uwaga 3" xfId="41690" hidden="1"/>
    <cellStyle name="Uwaga 3" xfId="41694" hidden="1"/>
    <cellStyle name="Uwaga 3" xfId="41695" hidden="1"/>
    <cellStyle name="Uwaga 3" xfId="41697" hidden="1"/>
    <cellStyle name="Uwaga 3" xfId="41703" hidden="1"/>
    <cellStyle name="Uwaga 3" xfId="41704" hidden="1"/>
    <cellStyle name="Uwaga 3" xfId="41705" hidden="1"/>
    <cellStyle name="Uwaga 3" xfId="41713" hidden="1"/>
    <cellStyle name="Uwaga 3" xfId="41716" hidden="1"/>
    <cellStyle name="Uwaga 3" xfId="41719" hidden="1"/>
    <cellStyle name="Uwaga 3" xfId="41722" hidden="1"/>
    <cellStyle name="Uwaga 3" xfId="41725" hidden="1"/>
    <cellStyle name="Uwaga 3" xfId="41728" hidden="1"/>
    <cellStyle name="Uwaga 3" xfId="41731" hidden="1"/>
    <cellStyle name="Uwaga 3" xfId="41734" hidden="1"/>
    <cellStyle name="Uwaga 3" xfId="41737" hidden="1"/>
    <cellStyle name="Uwaga 3" xfId="41739" hidden="1"/>
    <cellStyle name="Uwaga 3" xfId="41740" hidden="1"/>
    <cellStyle name="Uwaga 3" xfId="41742" hidden="1"/>
    <cellStyle name="Uwaga 3" xfId="41749" hidden="1"/>
    <cellStyle name="Uwaga 3" xfId="41752" hidden="1"/>
    <cellStyle name="Uwaga 3" xfId="41755" hidden="1"/>
    <cellStyle name="Uwaga 3" xfId="41758" hidden="1"/>
    <cellStyle name="Uwaga 3" xfId="41761" hidden="1"/>
    <cellStyle name="Uwaga 3" xfId="41764" hidden="1"/>
    <cellStyle name="Uwaga 3" xfId="41767" hidden="1"/>
    <cellStyle name="Uwaga 3" xfId="41769" hidden="1"/>
    <cellStyle name="Uwaga 3" xfId="41772" hidden="1"/>
    <cellStyle name="Uwaga 3" xfId="41775" hidden="1"/>
    <cellStyle name="Uwaga 3" xfId="41776" hidden="1"/>
    <cellStyle name="Uwaga 3" xfId="41777" hidden="1"/>
    <cellStyle name="Uwaga 3" xfId="41784" hidden="1"/>
    <cellStyle name="Uwaga 3" xfId="41785" hidden="1"/>
    <cellStyle name="Uwaga 3" xfId="41787" hidden="1"/>
    <cellStyle name="Uwaga 3" xfId="41793" hidden="1"/>
    <cellStyle name="Uwaga 3" xfId="41794" hidden="1"/>
    <cellStyle name="Uwaga 3" xfId="41796" hidden="1"/>
    <cellStyle name="Uwaga 3" xfId="41802" hidden="1"/>
    <cellStyle name="Uwaga 3" xfId="41803" hidden="1"/>
    <cellStyle name="Uwaga 3" xfId="41805" hidden="1"/>
    <cellStyle name="Uwaga 3" xfId="41811" hidden="1"/>
    <cellStyle name="Uwaga 3" xfId="41812" hidden="1"/>
    <cellStyle name="Uwaga 3" xfId="41813" hidden="1"/>
    <cellStyle name="Uwaga 3" xfId="41821" hidden="1"/>
    <cellStyle name="Uwaga 3" xfId="41823" hidden="1"/>
    <cellStyle name="Uwaga 3" xfId="41826" hidden="1"/>
    <cellStyle name="Uwaga 3" xfId="41830" hidden="1"/>
    <cellStyle name="Uwaga 3" xfId="41833" hidden="1"/>
    <cellStyle name="Uwaga 3" xfId="41836" hidden="1"/>
    <cellStyle name="Uwaga 3" xfId="41839" hidden="1"/>
    <cellStyle name="Uwaga 3" xfId="41841" hidden="1"/>
    <cellStyle name="Uwaga 3" xfId="41844" hidden="1"/>
    <cellStyle name="Uwaga 3" xfId="41847" hidden="1"/>
    <cellStyle name="Uwaga 3" xfId="41848" hidden="1"/>
    <cellStyle name="Uwaga 3" xfId="41849" hidden="1"/>
    <cellStyle name="Uwaga 3" xfId="41856" hidden="1"/>
    <cellStyle name="Uwaga 3" xfId="41858" hidden="1"/>
    <cellStyle name="Uwaga 3" xfId="41860" hidden="1"/>
    <cellStyle name="Uwaga 3" xfId="41865" hidden="1"/>
    <cellStyle name="Uwaga 3" xfId="41867" hidden="1"/>
    <cellStyle name="Uwaga 3" xfId="41869" hidden="1"/>
    <cellStyle name="Uwaga 3" xfId="41874" hidden="1"/>
    <cellStyle name="Uwaga 3" xfId="41876" hidden="1"/>
    <cellStyle name="Uwaga 3" xfId="41878" hidden="1"/>
    <cellStyle name="Uwaga 3" xfId="41883" hidden="1"/>
    <cellStyle name="Uwaga 3" xfId="41884" hidden="1"/>
    <cellStyle name="Uwaga 3" xfId="41885" hidden="1"/>
    <cellStyle name="Uwaga 3" xfId="41892" hidden="1"/>
    <cellStyle name="Uwaga 3" xfId="41894" hidden="1"/>
    <cellStyle name="Uwaga 3" xfId="41896" hidden="1"/>
    <cellStyle name="Uwaga 3" xfId="41901" hidden="1"/>
    <cellStyle name="Uwaga 3" xfId="41903" hidden="1"/>
    <cellStyle name="Uwaga 3" xfId="41905" hidden="1"/>
    <cellStyle name="Uwaga 3" xfId="41910" hidden="1"/>
    <cellStyle name="Uwaga 3" xfId="41912" hidden="1"/>
    <cellStyle name="Uwaga 3" xfId="41913" hidden="1"/>
    <cellStyle name="Uwaga 3" xfId="41919" hidden="1"/>
    <cellStyle name="Uwaga 3" xfId="41920" hidden="1"/>
    <cellStyle name="Uwaga 3" xfId="41921" hidden="1"/>
    <cellStyle name="Uwaga 3" xfId="41928" hidden="1"/>
    <cellStyle name="Uwaga 3" xfId="41930" hidden="1"/>
    <cellStyle name="Uwaga 3" xfId="41932" hidden="1"/>
    <cellStyle name="Uwaga 3" xfId="41937" hidden="1"/>
    <cellStyle name="Uwaga 3" xfId="41939" hidden="1"/>
    <cellStyle name="Uwaga 3" xfId="41941" hidden="1"/>
    <cellStyle name="Uwaga 3" xfId="41946" hidden="1"/>
    <cellStyle name="Uwaga 3" xfId="41948" hidden="1"/>
    <cellStyle name="Uwaga 3" xfId="41950" hidden="1"/>
    <cellStyle name="Uwaga 3" xfId="41955" hidden="1"/>
    <cellStyle name="Uwaga 3" xfId="41956" hidden="1"/>
    <cellStyle name="Uwaga 3" xfId="41958" hidden="1"/>
    <cellStyle name="Uwaga 3" xfId="41964" hidden="1"/>
    <cellStyle name="Uwaga 3" xfId="41965" hidden="1"/>
    <cellStyle name="Uwaga 3" xfId="41966" hidden="1"/>
    <cellStyle name="Uwaga 3" xfId="41973" hidden="1"/>
    <cellStyle name="Uwaga 3" xfId="41974" hidden="1"/>
    <cellStyle name="Uwaga 3" xfId="41975" hidden="1"/>
    <cellStyle name="Uwaga 3" xfId="41982" hidden="1"/>
    <cellStyle name="Uwaga 3" xfId="41983" hidden="1"/>
    <cellStyle name="Uwaga 3" xfId="41984" hidden="1"/>
    <cellStyle name="Uwaga 3" xfId="41991" hidden="1"/>
    <cellStyle name="Uwaga 3" xfId="41992" hidden="1"/>
    <cellStyle name="Uwaga 3" xfId="41993" hidden="1"/>
    <cellStyle name="Uwaga 3" xfId="42000" hidden="1"/>
    <cellStyle name="Uwaga 3" xfId="42001" hidden="1"/>
    <cellStyle name="Uwaga 3" xfId="42002"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1996" hidden="1"/>
    <cellStyle name="Uwaga 3" xfId="41995" hidden="1"/>
    <cellStyle name="Uwaga 3" xfId="41994" hidden="1"/>
    <cellStyle name="Uwaga 3" xfId="41987" hidden="1"/>
    <cellStyle name="Uwaga 3" xfId="41986" hidden="1"/>
    <cellStyle name="Uwaga 3" xfId="41985" hidden="1"/>
    <cellStyle name="Uwaga 3" xfId="41978" hidden="1"/>
    <cellStyle name="Uwaga 3" xfId="41977" hidden="1"/>
    <cellStyle name="Uwaga 3" xfId="41976" hidden="1"/>
    <cellStyle name="Uwaga 3" xfId="41969" hidden="1"/>
    <cellStyle name="Uwaga 3" xfId="41968" hidden="1"/>
    <cellStyle name="Uwaga 3" xfId="41967" hidden="1"/>
    <cellStyle name="Uwaga 3" xfId="41960" hidden="1"/>
    <cellStyle name="Uwaga 3" xfId="41959" hidden="1"/>
    <cellStyle name="Uwaga 3" xfId="41957" hidden="1"/>
    <cellStyle name="Uwaga 3" xfId="41952" hidden="1"/>
    <cellStyle name="Uwaga 3" xfId="41949" hidden="1"/>
    <cellStyle name="Uwaga 3" xfId="41947" hidden="1"/>
    <cellStyle name="Uwaga 3" xfId="41943" hidden="1"/>
    <cellStyle name="Uwaga 3" xfId="41940" hidden="1"/>
    <cellStyle name="Uwaga 3" xfId="41938" hidden="1"/>
    <cellStyle name="Uwaga 3" xfId="41934" hidden="1"/>
    <cellStyle name="Uwaga 3" xfId="41931" hidden="1"/>
    <cellStyle name="Uwaga 3" xfId="41929" hidden="1"/>
    <cellStyle name="Uwaga 3" xfId="41925" hidden="1"/>
    <cellStyle name="Uwaga 3" xfId="41923" hidden="1"/>
    <cellStyle name="Uwaga 3" xfId="41922" hidden="1"/>
    <cellStyle name="Uwaga 3" xfId="41916" hidden="1"/>
    <cellStyle name="Uwaga 3" xfId="41914" hidden="1"/>
    <cellStyle name="Uwaga 3" xfId="41911" hidden="1"/>
    <cellStyle name="Uwaga 3" xfId="41907" hidden="1"/>
    <cellStyle name="Uwaga 3" xfId="41904" hidden="1"/>
    <cellStyle name="Uwaga 3" xfId="41902" hidden="1"/>
    <cellStyle name="Uwaga 3" xfId="41898" hidden="1"/>
    <cellStyle name="Uwaga 3" xfId="41895" hidden="1"/>
    <cellStyle name="Uwaga 3" xfId="41893" hidden="1"/>
    <cellStyle name="Uwaga 3" xfId="41889" hidden="1"/>
    <cellStyle name="Uwaga 3" xfId="41887" hidden="1"/>
    <cellStyle name="Uwaga 3" xfId="41886" hidden="1"/>
    <cellStyle name="Uwaga 3" xfId="41880" hidden="1"/>
    <cellStyle name="Uwaga 3" xfId="41877" hidden="1"/>
    <cellStyle name="Uwaga 3" xfId="41875" hidden="1"/>
    <cellStyle name="Uwaga 3" xfId="41871" hidden="1"/>
    <cellStyle name="Uwaga 3" xfId="41868" hidden="1"/>
    <cellStyle name="Uwaga 3" xfId="41866" hidden="1"/>
    <cellStyle name="Uwaga 3" xfId="41862" hidden="1"/>
    <cellStyle name="Uwaga 3" xfId="41859" hidden="1"/>
    <cellStyle name="Uwaga 3" xfId="41857" hidden="1"/>
    <cellStyle name="Uwaga 3" xfId="41853" hidden="1"/>
    <cellStyle name="Uwaga 3" xfId="41851" hidden="1"/>
    <cellStyle name="Uwaga 3" xfId="41850" hidden="1"/>
    <cellStyle name="Uwaga 3" xfId="41843" hidden="1"/>
    <cellStyle name="Uwaga 3" xfId="41840" hidden="1"/>
    <cellStyle name="Uwaga 3" xfId="41838" hidden="1"/>
    <cellStyle name="Uwaga 3" xfId="41834" hidden="1"/>
    <cellStyle name="Uwaga 3" xfId="41831" hidden="1"/>
    <cellStyle name="Uwaga 3" xfId="41829" hidden="1"/>
    <cellStyle name="Uwaga 3" xfId="41825" hidden="1"/>
    <cellStyle name="Uwaga 3" xfId="41822" hidden="1"/>
    <cellStyle name="Uwaga 3" xfId="41820" hidden="1"/>
    <cellStyle name="Uwaga 3" xfId="41817" hidden="1"/>
    <cellStyle name="Uwaga 3" xfId="41815" hidden="1"/>
    <cellStyle name="Uwaga 3" xfId="41814" hidden="1"/>
    <cellStyle name="Uwaga 3" xfId="41808" hidden="1"/>
    <cellStyle name="Uwaga 3" xfId="41806" hidden="1"/>
    <cellStyle name="Uwaga 3" xfId="41804" hidden="1"/>
    <cellStyle name="Uwaga 3" xfId="41799" hidden="1"/>
    <cellStyle name="Uwaga 3" xfId="41797" hidden="1"/>
    <cellStyle name="Uwaga 3" xfId="41795" hidden="1"/>
    <cellStyle name="Uwaga 3" xfId="41790" hidden="1"/>
    <cellStyle name="Uwaga 3" xfId="41788" hidden="1"/>
    <cellStyle name="Uwaga 3" xfId="41786" hidden="1"/>
    <cellStyle name="Uwaga 3" xfId="41781" hidden="1"/>
    <cellStyle name="Uwaga 3" xfId="41779" hidden="1"/>
    <cellStyle name="Uwaga 3" xfId="41778" hidden="1"/>
    <cellStyle name="Uwaga 3" xfId="41771" hidden="1"/>
    <cellStyle name="Uwaga 3" xfId="41768" hidden="1"/>
    <cellStyle name="Uwaga 3" xfId="41766" hidden="1"/>
    <cellStyle name="Uwaga 3" xfId="41762" hidden="1"/>
    <cellStyle name="Uwaga 3" xfId="41759" hidden="1"/>
    <cellStyle name="Uwaga 3" xfId="41757" hidden="1"/>
    <cellStyle name="Uwaga 3" xfId="41753" hidden="1"/>
    <cellStyle name="Uwaga 3" xfId="41750" hidden="1"/>
    <cellStyle name="Uwaga 3" xfId="41748" hidden="1"/>
    <cellStyle name="Uwaga 3" xfId="41745" hidden="1"/>
    <cellStyle name="Uwaga 3" xfId="41743" hidden="1"/>
    <cellStyle name="Uwaga 3" xfId="41741" hidden="1"/>
    <cellStyle name="Uwaga 3" xfId="41735" hidden="1"/>
    <cellStyle name="Uwaga 3" xfId="41732" hidden="1"/>
    <cellStyle name="Uwaga 3" xfId="41730" hidden="1"/>
    <cellStyle name="Uwaga 3" xfId="41726" hidden="1"/>
    <cellStyle name="Uwaga 3" xfId="41723" hidden="1"/>
    <cellStyle name="Uwaga 3" xfId="41721" hidden="1"/>
    <cellStyle name="Uwaga 3" xfId="41717" hidden="1"/>
    <cellStyle name="Uwaga 3" xfId="41714" hidden="1"/>
    <cellStyle name="Uwaga 3" xfId="41712" hidden="1"/>
    <cellStyle name="Uwaga 3" xfId="41710" hidden="1"/>
    <cellStyle name="Uwaga 3" xfId="41708" hidden="1"/>
    <cellStyle name="Uwaga 3" xfId="41706" hidden="1"/>
    <cellStyle name="Uwaga 3" xfId="41701" hidden="1"/>
    <cellStyle name="Uwaga 3" xfId="41699" hidden="1"/>
    <cellStyle name="Uwaga 3" xfId="41696" hidden="1"/>
    <cellStyle name="Uwaga 3" xfId="41692" hidden="1"/>
    <cellStyle name="Uwaga 3" xfId="41689" hidden="1"/>
    <cellStyle name="Uwaga 3" xfId="41686" hidden="1"/>
    <cellStyle name="Uwaga 3" xfId="41683" hidden="1"/>
    <cellStyle name="Uwaga 3" xfId="41681" hidden="1"/>
    <cellStyle name="Uwaga 3" xfId="41678" hidden="1"/>
    <cellStyle name="Uwaga 3" xfId="41674" hidden="1"/>
    <cellStyle name="Uwaga 3" xfId="41672" hidden="1"/>
    <cellStyle name="Uwaga 3" xfId="41669" hidden="1"/>
    <cellStyle name="Uwaga 3" xfId="41664" hidden="1"/>
    <cellStyle name="Uwaga 3" xfId="41661" hidden="1"/>
    <cellStyle name="Uwaga 3" xfId="41658" hidden="1"/>
    <cellStyle name="Uwaga 3" xfId="41654" hidden="1"/>
    <cellStyle name="Uwaga 3" xfId="41651" hidden="1"/>
    <cellStyle name="Uwaga 3" xfId="41649" hidden="1"/>
    <cellStyle name="Uwaga 3" xfId="41646" hidden="1"/>
    <cellStyle name="Uwaga 3" xfId="41643" hidden="1"/>
    <cellStyle name="Uwaga 3" xfId="41640" hidden="1"/>
    <cellStyle name="Uwaga 3" xfId="41638" hidden="1"/>
    <cellStyle name="Uwaga 3" xfId="41636" hidden="1"/>
    <cellStyle name="Uwaga 3" xfId="41633" hidden="1"/>
    <cellStyle name="Uwaga 3" xfId="41628" hidden="1"/>
    <cellStyle name="Uwaga 3" xfId="41625" hidden="1"/>
    <cellStyle name="Uwaga 3" xfId="41622" hidden="1"/>
    <cellStyle name="Uwaga 3" xfId="41619" hidden="1"/>
    <cellStyle name="Uwaga 3" xfId="41616" hidden="1"/>
    <cellStyle name="Uwaga 3" xfId="41613" hidden="1"/>
    <cellStyle name="Uwaga 3" xfId="41610" hidden="1"/>
    <cellStyle name="Uwaga 3" xfId="41607" hidden="1"/>
    <cellStyle name="Uwaga 3" xfId="41604" hidden="1"/>
    <cellStyle name="Uwaga 3" xfId="41602" hidden="1"/>
    <cellStyle name="Uwaga 3" xfId="41600" hidden="1"/>
    <cellStyle name="Uwaga 3" xfId="41597" hidden="1"/>
    <cellStyle name="Uwaga 3" xfId="41592" hidden="1"/>
    <cellStyle name="Uwaga 3" xfId="41589" hidden="1"/>
    <cellStyle name="Uwaga 3" xfId="41586" hidden="1"/>
    <cellStyle name="Uwaga 3" xfId="41583" hidden="1"/>
    <cellStyle name="Uwaga 3" xfId="41580" hidden="1"/>
    <cellStyle name="Uwaga 3" xfId="41577" hidden="1"/>
    <cellStyle name="Uwaga 3" xfId="41574" hidden="1"/>
    <cellStyle name="Uwaga 3" xfId="41571" hidden="1"/>
    <cellStyle name="Uwaga 3" xfId="41568" hidden="1"/>
    <cellStyle name="Uwaga 3" xfId="41566" hidden="1"/>
    <cellStyle name="Uwaga 3" xfId="41564" hidden="1"/>
    <cellStyle name="Uwaga 3" xfId="41561" hidden="1"/>
    <cellStyle name="Uwaga 3" xfId="41555" hidden="1"/>
    <cellStyle name="Uwaga 3" xfId="41552" hidden="1"/>
    <cellStyle name="Uwaga 3" xfId="41550" hidden="1"/>
    <cellStyle name="Uwaga 3" xfId="41546" hidden="1"/>
    <cellStyle name="Uwaga 3" xfId="41543" hidden="1"/>
    <cellStyle name="Uwaga 3" xfId="41541" hidden="1"/>
    <cellStyle name="Uwaga 3" xfId="41537" hidden="1"/>
    <cellStyle name="Uwaga 3" xfId="41534" hidden="1"/>
    <cellStyle name="Uwaga 3" xfId="41532" hidden="1"/>
    <cellStyle name="Uwaga 3" xfId="41530" hidden="1"/>
    <cellStyle name="Uwaga 3" xfId="41527" hidden="1"/>
    <cellStyle name="Uwaga 3" xfId="41524" hidden="1"/>
    <cellStyle name="Uwaga 3" xfId="41521" hidden="1"/>
    <cellStyle name="Uwaga 3" xfId="41519" hidden="1"/>
    <cellStyle name="Uwaga 3" xfId="41517" hidden="1"/>
    <cellStyle name="Uwaga 3" xfId="41512" hidden="1"/>
    <cellStyle name="Uwaga 3" xfId="41510" hidden="1"/>
    <cellStyle name="Uwaga 3" xfId="41507" hidden="1"/>
    <cellStyle name="Uwaga 3" xfId="41503" hidden="1"/>
    <cellStyle name="Uwaga 3" xfId="41501" hidden="1"/>
    <cellStyle name="Uwaga 3" xfId="41498" hidden="1"/>
    <cellStyle name="Uwaga 3" xfId="41494" hidden="1"/>
    <cellStyle name="Uwaga 3" xfId="41492" hidden="1"/>
    <cellStyle name="Uwaga 3" xfId="41489" hidden="1"/>
    <cellStyle name="Uwaga 3" xfId="41485" hidden="1"/>
    <cellStyle name="Uwaga 3" xfId="41483" hidden="1"/>
    <cellStyle name="Uwaga 3" xfId="41481" hidden="1"/>
    <cellStyle name="Uwaga 3" xfId="42963" hidden="1"/>
    <cellStyle name="Uwaga 3" xfId="42964" hidden="1"/>
    <cellStyle name="Uwaga 3" xfId="42966" hidden="1"/>
    <cellStyle name="Uwaga 3" xfId="42978" hidden="1"/>
    <cellStyle name="Uwaga 3" xfId="42979" hidden="1"/>
    <cellStyle name="Uwaga 3" xfId="42984" hidden="1"/>
    <cellStyle name="Uwaga 3" xfId="42993" hidden="1"/>
    <cellStyle name="Uwaga 3" xfId="42994" hidden="1"/>
    <cellStyle name="Uwaga 3" xfId="42999" hidden="1"/>
    <cellStyle name="Uwaga 3" xfId="43008" hidden="1"/>
    <cellStyle name="Uwaga 3" xfId="43009" hidden="1"/>
    <cellStyle name="Uwaga 3" xfId="43010" hidden="1"/>
    <cellStyle name="Uwaga 3" xfId="43023" hidden="1"/>
    <cellStyle name="Uwaga 3" xfId="43028" hidden="1"/>
    <cellStyle name="Uwaga 3" xfId="43033" hidden="1"/>
    <cellStyle name="Uwaga 3" xfId="43043" hidden="1"/>
    <cellStyle name="Uwaga 3" xfId="43048" hidden="1"/>
    <cellStyle name="Uwaga 3" xfId="43052" hidden="1"/>
    <cellStyle name="Uwaga 3" xfId="43059" hidden="1"/>
    <cellStyle name="Uwaga 3" xfId="43064" hidden="1"/>
    <cellStyle name="Uwaga 3" xfId="43067" hidden="1"/>
    <cellStyle name="Uwaga 3" xfId="43073" hidden="1"/>
    <cellStyle name="Uwaga 3" xfId="43078" hidden="1"/>
    <cellStyle name="Uwaga 3" xfId="43082" hidden="1"/>
    <cellStyle name="Uwaga 3" xfId="43083" hidden="1"/>
    <cellStyle name="Uwaga 3" xfId="43084" hidden="1"/>
    <cellStyle name="Uwaga 3" xfId="43088" hidden="1"/>
    <cellStyle name="Uwaga 3" xfId="43100" hidden="1"/>
    <cellStyle name="Uwaga 3" xfId="43105" hidden="1"/>
    <cellStyle name="Uwaga 3" xfId="43110" hidden="1"/>
    <cellStyle name="Uwaga 3" xfId="43115" hidden="1"/>
    <cellStyle name="Uwaga 3" xfId="43120" hidden="1"/>
    <cellStyle name="Uwaga 3" xfId="43125" hidden="1"/>
    <cellStyle name="Uwaga 3" xfId="43129" hidden="1"/>
    <cellStyle name="Uwaga 3" xfId="43133" hidden="1"/>
    <cellStyle name="Uwaga 3" xfId="43138" hidden="1"/>
    <cellStyle name="Uwaga 3" xfId="43143" hidden="1"/>
    <cellStyle name="Uwaga 3" xfId="43144" hidden="1"/>
    <cellStyle name="Uwaga 3" xfId="43146" hidden="1"/>
    <cellStyle name="Uwaga 3" xfId="43159" hidden="1"/>
    <cellStyle name="Uwaga 3" xfId="43163" hidden="1"/>
    <cellStyle name="Uwaga 3" xfId="43168" hidden="1"/>
    <cellStyle name="Uwaga 3" xfId="43175" hidden="1"/>
    <cellStyle name="Uwaga 3" xfId="43179" hidden="1"/>
    <cellStyle name="Uwaga 3" xfId="43184" hidden="1"/>
    <cellStyle name="Uwaga 3" xfId="43189" hidden="1"/>
    <cellStyle name="Uwaga 3" xfId="43192" hidden="1"/>
    <cellStyle name="Uwaga 3" xfId="43197" hidden="1"/>
    <cellStyle name="Uwaga 3" xfId="43203" hidden="1"/>
    <cellStyle name="Uwaga 3" xfId="43204" hidden="1"/>
    <cellStyle name="Uwaga 3" xfId="43207" hidden="1"/>
    <cellStyle name="Uwaga 3" xfId="43220" hidden="1"/>
    <cellStyle name="Uwaga 3" xfId="43224" hidden="1"/>
    <cellStyle name="Uwaga 3" xfId="43229" hidden="1"/>
    <cellStyle name="Uwaga 3" xfId="43236" hidden="1"/>
    <cellStyle name="Uwaga 3" xfId="43241" hidden="1"/>
    <cellStyle name="Uwaga 3" xfId="43245" hidden="1"/>
    <cellStyle name="Uwaga 3" xfId="43250" hidden="1"/>
    <cellStyle name="Uwaga 3" xfId="43254" hidden="1"/>
    <cellStyle name="Uwaga 3" xfId="43259" hidden="1"/>
    <cellStyle name="Uwaga 3" xfId="43263" hidden="1"/>
    <cellStyle name="Uwaga 3" xfId="43264" hidden="1"/>
    <cellStyle name="Uwaga 3" xfId="43266" hidden="1"/>
    <cellStyle name="Uwaga 3" xfId="43278" hidden="1"/>
    <cellStyle name="Uwaga 3" xfId="43279" hidden="1"/>
    <cellStyle name="Uwaga 3" xfId="43281" hidden="1"/>
    <cellStyle name="Uwaga 3" xfId="43293" hidden="1"/>
    <cellStyle name="Uwaga 3" xfId="43295" hidden="1"/>
    <cellStyle name="Uwaga 3" xfId="43298" hidden="1"/>
    <cellStyle name="Uwaga 3" xfId="43308" hidden="1"/>
    <cellStyle name="Uwaga 3" xfId="43309" hidden="1"/>
    <cellStyle name="Uwaga 3" xfId="43311" hidden="1"/>
    <cellStyle name="Uwaga 3" xfId="43323" hidden="1"/>
    <cellStyle name="Uwaga 3" xfId="43324" hidden="1"/>
    <cellStyle name="Uwaga 3" xfId="43325" hidden="1"/>
    <cellStyle name="Uwaga 3" xfId="43339" hidden="1"/>
    <cellStyle name="Uwaga 3" xfId="43342" hidden="1"/>
    <cellStyle name="Uwaga 3" xfId="43346" hidden="1"/>
    <cellStyle name="Uwaga 3" xfId="43354" hidden="1"/>
    <cellStyle name="Uwaga 3" xfId="43357" hidden="1"/>
    <cellStyle name="Uwaga 3" xfId="43361" hidden="1"/>
    <cellStyle name="Uwaga 3" xfId="43369" hidden="1"/>
    <cellStyle name="Uwaga 3" xfId="43372" hidden="1"/>
    <cellStyle name="Uwaga 3" xfId="43376" hidden="1"/>
    <cellStyle name="Uwaga 3" xfId="43383" hidden="1"/>
    <cellStyle name="Uwaga 3" xfId="43384" hidden="1"/>
    <cellStyle name="Uwaga 3" xfId="43386" hidden="1"/>
    <cellStyle name="Uwaga 3" xfId="43399" hidden="1"/>
    <cellStyle name="Uwaga 3" xfId="43402" hidden="1"/>
    <cellStyle name="Uwaga 3" xfId="43405" hidden="1"/>
    <cellStyle name="Uwaga 3" xfId="43414" hidden="1"/>
    <cellStyle name="Uwaga 3" xfId="43417" hidden="1"/>
    <cellStyle name="Uwaga 3" xfId="43421" hidden="1"/>
    <cellStyle name="Uwaga 3" xfId="43429" hidden="1"/>
    <cellStyle name="Uwaga 3" xfId="43431" hidden="1"/>
    <cellStyle name="Uwaga 3" xfId="43434" hidden="1"/>
    <cellStyle name="Uwaga 3" xfId="43443" hidden="1"/>
    <cellStyle name="Uwaga 3" xfId="43444" hidden="1"/>
    <cellStyle name="Uwaga 3" xfId="43445" hidden="1"/>
    <cellStyle name="Uwaga 3" xfId="43458" hidden="1"/>
    <cellStyle name="Uwaga 3" xfId="43459" hidden="1"/>
    <cellStyle name="Uwaga 3" xfId="43461" hidden="1"/>
    <cellStyle name="Uwaga 3" xfId="43473" hidden="1"/>
    <cellStyle name="Uwaga 3" xfId="43474" hidden="1"/>
    <cellStyle name="Uwaga 3" xfId="43476" hidden="1"/>
    <cellStyle name="Uwaga 3" xfId="43488" hidden="1"/>
    <cellStyle name="Uwaga 3" xfId="43489" hidden="1"/>
    <cellStyle name="Uwaga 3" xfId="43491" hidden="1"/>
    <cellStyle name="Uwaga 3" xfId="43503" hidden="1"/>
    <cellStyle name="Uwaga 3" xfId="43504" hidden="1"/>
    <cellStyle name="Uwaga 3" xfId="43505" hidden="1"/>
    <cellStyle name="Uwaga 3" xfId="43519" hidden="1"/>
    <cellStyle name="Uwaga 3" xfId="43521" hidden="1"/>
    <cellStyle name="Uwaga 3" xfId="43524" hidden="1"/>
    <cellStyle name="Uwaga 3" xfId="43534" hidden="1"/>
    <cellStyle name="Uwaga 3" xfId="43537" hidden="1"/>
    <cellStyle name="Uwaga 3" xfId="43540" hidden="1"/>
    <cellStyle name="Uwaga 3" xfId="43549" hidden="1"/>
    <cellStyle name="Uwaga 3" xfId="43551" hidden="1"/>
    <cellStyle name="Uwaga 3" xfId="43554" hidden="1"/>
    <cellStyle name="Uwaga 3" xfId="43563" hidden="1"/>
    <cellStyle name="Uwaga 3" xfId="43564" hidden="1"/>
    <cellStyle name="Uwaga 3" xfId="43565" hidden="1"/>
    <cellStyle name="Uwaga 3" xfId="43578" hidden="1"/>
    <cellStyle name="Uwaga 3" xfId="43580" hidden="1"/>
    <cellStyle name="Uwaga 3" xfId="43582" hidden="1"/>
    <cellStyle name="Uwaga 3" xfId="43593" hidden="1"/>
    <cellStyle name="Uwaga 3" xfId="43595" hidden="1"/>
    <cellStyle name="Uwaga 3" xfId="43597" hidden="1"/>
    <cellStyle name="Uwaga 3" xfId="43608" hidden="1"/>
    <cellStyle name="Uwaga 3" xfId="43610" hidden="1"/>
    <cellStyle name="Uwaga 3" xfId="43612" hidden="1"/>
    <cellStyle name="Uwaga 3" xfId="43623" hidden="1"/>
    <cellStyle name="Uwaga 3" xfId="43624" hidden="1"/>
    <cellStyle name="Uwaga 3" xfId="43625" hidden="1"/>
    <cellStyle name="Uwaga 3" xfId="43638" hidden="1"/>
    <cellStyle name="Uwaga 3" xfId="43640" hidden="1"/>
    <cellStyle name="Uwaga 3" xfId="43642" hidden="1"/>
    <cellStyle name="Uwaga 3" xfId="43653" hidden="1"/>
    <cellStyle name="Uwaga 3" xfId="43655" hidden="1"/>
    <cellStyle name="Uwaga 3" xfId="43657" hidden="1"/>
    <cellStyle name="Uwaga 3" xfId="43668" hidden="1"/>
    <cellStyle name="Uwaga 3" xfId="43670" hidden="1"/>
    <cellStyle name="Uwaga 3" xfId="43671" hidden="1"/>
    <cellStyle name="Uwaga 3" xfId="43683" hidden="1"/>
    <cellStyle name="Uwaga 3" xfId="43684" hidden="1"/>
    <cellStyle name="Uwaga 3" xfId="43685" hidden="1"/>
    <cellStyle name="Uwaga 3" xfId="43698" hidden="1"/>
    <cellStyle name="Uwaga 3" xfId="43700" hidden="1"/>
    <cellStyle name="Uwaga 3" xfId="43702" hidden="1"/>
    <cellStyle name="Uwaga 3" xfId="43713" hidden="1"/>
    <cellStyle name="Uwaga 3" xfId="43715" hidden="1"/>
    <cellStyle name="Uwaga 3" xfId="43717" hidden="1"/>
    <cellStyle name="Uwaga 3" xfId="43728" hidden="1"/>
    <cellStyle name="Uwaga 3" xfId="43730" hidden="1"/>
    <cellStyle name="Uwaga 3" xfId="43732" hidden="1"/>
    <cellStyle name="Uwaga 3" xfId="43743" hidden="1"/>
    <cellStyle name="Uwaga 3" xfId="43744" hidden="1"/>
    <cellStyle name="Uwaga 3" xfId="43746" hidden="1"/>
    <cellStyle name="Uwaga 3" xfId="43757" hidden="1"/>
    <cellStyle name="Uwaga 3" xfId="43759" hidden="1"/>
    <cellStyle name="Uwaga 3" xfId="43760" hidden="1"/>
    <cellStyle name="Uwaga 3" xfId="43769" hidden="1"/>
    <cellStyle name="Uwaga 3" xfId="43772" hidden="1"/>
    <cellStyle name="Uwaga 3" xfId="43774" hidden="1"/>
    <cellStyle name="Uwaga 3" xfId="43785" hidden="1"/>
    <cellStyle name="Uwaga 3" xfId="43787" hidden="1"/>
    <cellStyle name="Uwaga 3" xfId="43789" hidden="1"/>
    <cellStyle name="Uwaga 3" xfId="43801" hidden="1"/>
    <cellStyle name="Uwaga 3" xfId="43803" hidden="1"/>
    <cellStyle name="Uwaga 3" xfId="43805" hidden="1"/>
    <cellStyle name="Uwaga 3" xfId="43813" hidden="1"/>
    <cellStyle name="Uwaga 3" xfId="43815" hidden="1"/>
    <cellStyle name="Uwaga 3" xfId="43818" hidden="1"/>
    <cellStyle name="Uwaga 3" xfId="43808" hidden="1"/>
    <cellStyle name="Uwaga 3" xfId="43807" hidden="1"/>
    <cellStyle name="Uwaga 3" xfId="43806" hidden="1"/>
    <cellStyle name="Uwaga 3" xfId="43793" hidden="1"/>
    <cellStyle name="Uwaga 3" xfId="43792" hidden="1"/>
    <cellStyle name="Uwaga 3" xfId="43791" hidden="1"/>
    <cellStyle name="Uwaga 3" xfId="43778" hidden="1"/>
    <cellStyle name="Uwaga 3" xfId="43777" hidden="1"/>
    <cellStyle name="Uwaga 3" xfId="43776" hidden="1"/>
    <cellStyle name="Uwaga 3" xfId="43763" hidden="1"/>
    <cellStyle name="Uwaga 3" xfId="43762" hidden="1"/>
    <cellStyle name="Uwaga 3" xfId="43761" hidden="1"/>
    <cellStyle name="Uwaga 3" xfId="43748" hidden="1"/>
    <cellStyle name="Uwaga 3" xfId="43747" hidden="1"/>
    <cellStyle name="Uwaga 3" xfId="43745" hidden="1"/>
    <cellStyle name="Uwaga 3" xfId="43734" hidden="1"/>
    <cellStyle name="Uwaga 3" xfId="43731" hidden="1"/>
    <cellStyle name="Uwaga 3" xfId="43729" hidden="1"/>
    <cellStyle name="Uwaga 3" xfId="43719" hidden="1"/>
    <cellStyle name="Uwaga 3" xfId="43716" hidden="1"/>
    <cellStyle name="Uwaga 3" xfId="43714" hidden="1"/>
    <cellStyle name="Uwaga 3" xfId="43704" hidden="1"/>
    <cellStyle name="Uwaga 3" xfId="43701" hidden="1"/>
    <cellStyle name="Uwaga 3" xfId="43699" hidden="1"/>
    <cellStyle name="Uwaga 3" xfId="43689" hidden="1"/>
    <cellStyle name="Uwaga 3" xfId="43687" hidden="1"/>
    <cellStyle name="Uwaga 3" xfId="43686" hidden="1"/>
    <cellStyle name="Uwaga 3" xfId="43674" hidden="1"/>
    <cellStyle name="Uwaga 3" xfId="43672" hidden="1"/>
    <cellStyle name="Uwaga 3" xfId="43669" hidden="1"/>
    <cellStyle name="Uwaga 3" xfId="43659" hidden="1"/>
    <cellStyle name="Uwaga 3" xfId="43656" hidden="1"/>
    <cellStyle name="Uwaga 3" xfId="43654" hidden="1"/>
    <cellStyle name="Uwaga 3" xfId="43644" hidden="1"/>
    <cellStyle name="Uwaga 3" xfId="43641" hidden="1"/>
    <cellStyle name="Uwaga 3" xfId="43639" hidden="1"/>
    <cellStyle name="Uwaga 3" xfId="43629" hidden="1"/>
    <cellStyle name="Uwaga 3" xfId="43627" hidden="1"/>
    <cellStyle name="Uwaga 3" xfId="43626" hidden="1"/>
    <cellStyle name="Uwaga 3" xfId="43614" hidden="1"/>
    <cellStyle name="Uwaga 3" xfId="43611" hidden="1"/>
    <cellStyle name="Uwaga 3" xfId="43609" hidden="1"/>
    <cellStyle name="Uwaga 3" xfId="43599" hidden="1"/>
    <cellStyle name="Uwaga 3" xfId="43596" hidden="1"/>
    <cellStyle name="Uwaga 3" xfId="43594" hidden="1"/>
    <cellStyle name="Uwaga 3" xfId="43584" hidden="1"/>
    <cellStyle name="Uwaga 3" xfId="43581" hidden="1"/>
    <cellStyle name="Uwaga 3" xfId="43579" hidden="1"/>
    <cellStyle name="Uwaga 3" xfId="43569" hidden="1"/>
    <cellStyle name="Uwaga 3" xfId="43567" hidden="1"/>
    <cellStyle name="Uwaga 3" xfId="43566" hidden="1"/>
    <cellStyle name="Uwaga 3" xfId="43553" hidden="1"/>
    <cellStyle name="Uwaga 3" xfId="43550" hidden="1"/>
    <cellStyle name="Uwaga 3" xfId="43548" hidden="1"/>
    <cellStyle name="Uwaga 3" xfId="43538" hidden="1"/>
    <cellStyle name="Uwaga 3" xfId="43535" hidden="1"/>
    <cellStyle name="Uwaga 3" xfId="43533" hidden="1"/>
    <cellStyle name="Uwaga 3" xfId="43523" hidden="1"/>
    <cellStyle name="Uwaga 3" xfId="43520" hidden="1"/>
    <cellStyle name="Uwaga 3" xfId="43518" hidden="1"/>
    <cellStyle name="Uwaga 3" xfId="43509" hidden="1"/>
    <cellStyle name="Uwaga 3" xfId="43507" hidden="1"/>
    <cellStyle name="Uwaga 3" xfId="43506" hidden="1"/>
    <cellStyle name="Uwaga 3" xfId="43494" hidden="1"/>
    <cellStyle name="Uwaga 3" xfId="43492" hidden="1"/>
    <cellStyle name="Uwaga 3" xfId="43490" hidden="1"/>
    <cellStyle name="Uwaga 3" xfId="43479" hidden="1"/>
    <cellStyle name="Uwaga 3" xfId="43477" hidden="1"/>
    <cellStyle name="Uwaga 3" xfId="43475" hidden="1"/>
    <cellStyle name="Uwaga 3" xfId="43464" hidden="1"/>
    <cellStyle name="Uwaga 3" xfId="43462" hidden="1"/>
    <cellStyle name="Uwaga 3" xfId="43460" hidden="1"/>
    <cellStyle name="Uwaga 3" xfId="43449" hidden="1"/>
    <cellStyle name="Uwaga 3" xfId="43447" hidden="1"/>
    <cellStyle name="Uwaga 3" xfId="43446" hidden="1"/>
    <cellStyle name="Uwaga 3" xfId="43433" hidden="1"/>
    <cellStyle name="Uwaga 3" xfId="43430" hidden="1"/>
    <cellStyle name="Uwaga 3" xfId="43428" hidden="1"/>
    <cellStyle name="Uwaga 3" xfId="43418" hidden="1"/>
    <cellStyle name="Uwaga 3" xfId="43415" hidden="1"/>
    <cellStyle name="Uwaga 3" xfId="43413" hidden="1"/>
    <cellStyle name="Uwaga 3" xfId="43403" hidden="1"/>
    <cellStyle name="Uwaga 3" xfId="43400" hidden="1"/>
    <cellStyle name="Uwaga 3" xfId="43398" hidden="1"/>
    <cellStyle name="Uwaga 3" xfId="43389" hidden="1"/>
    <cellStyle name="Uwaga 3" xfId="43387" hidden="1"/>
    <cellStyle name="Uwaga 3" xfId="43385" hidden="1"/>
    <cellStyle name="Uwaga 3" xfId="43373" hidden="1"/>
    <cellStyle name="Uwaga 3" xfId="43370" hidden="1"/>
    <cellStyle name="Uwaga 3" xfId="43368" hidden="1"/>
    <cellStyle name="Uwaga 3" xfId="43358" hidden="1"/>
    <cellStyle name="Uwaga 3" xfId="43355" hidden="1"/>
    <cellStyle name="Uwaga 3" xfId="43353" hidden="1"/>
    <cellStyle name="Uwaga 3" xfId="43343" hidden="1"/>
    <cellStyle name="Uwaga 3" xfId="43340" hidden="1"/>
    <cellStyle name="Uwaga 3" xfId="43338" hidden="1"/>
    <cellStyle name="Uwaga 3" xfId="43331" hidden="1"/>
    <cellStyle name="Uwaga 3" xfId="43328" hidden="1"/>
    <cellStyle name="Uwaga 3" xfId="43326" hidden="1"/>
    <cellStyle name="Uwaga 3" xfId="43316" hidden="1"/>
    <cellStyle name="Uwaga 3" xfId="43313" hidden="1"/>
    <cellStyle name="Uwaga 3" xfId="43310" hidden="1"/>
    <cellStyle name="Uwaga 3" xfId="43301" hidden="1"/>
    <cellStyle name="Uwaga 3" xfId="43297" hidden="1"/>
    <cellStyle name="Uwaga 3" xfId="43294" hidden="1"/>
    <cellStyle name="Uwaga 3" xfId="43286" hidden="1"/>
    <cellStyle name="Uwaga 3" xfId="43283" hidden="1"/>
    <cellStyle name="Uwaga 3" xfId="43280" hidden="1"/>
    <cellStyle name="Uwaga 3" xfId="43271" hidden="1"/>
    <cellStyle name="Uwaga 3" xfId="43268" hidden="1"/>
    <cellStyle name="Uwaga 3" xfId="43265" hidden="1"/>
    <cellStyle name="Uwaga 3" xfId="43255" hidden="1"/>
    <cellStyle name="Uwaga 3" xfId="43251" hidden="1"/>
    <cellStyle name="Uwaga 3" xfId="43248" hidden="1"/>
    <cellStyle name="Uwaga 3" xfId="43239" hidden="1"/>
    <cellStyle name="Uwaga 3" xfId="43235" hidden="1"/>
    <cellStyle name="Uwaga 3" xfId="43233" hidden="1"/>
    <cellStyle name="Uwaga 3" xfId="43225" hidden="1"/>
    <cellStyle name="Uwaga 3" xfId="43221" hidden="1"/>
    <cellStyle name="Uwaga 3" xfId="43218" hidden="1"/>
    <cellStyle name="Uwaga 3" xfId="43211" hidden="1"/>
    <cellStyle name="Uwaga 3" xfId="43208" hidden="1"/>
    <cellStyle name="Uwaga 3" xfId="43205" hidden="1"/>
    <cellStyle name="Uwaga 3" xfId="43196" hidden="1"/>
    <cellStyle name="Uwaga 3" xfId="43191" hidden="1"/>
    <cellStyle name="Uwaga 3" xfId="43188" hidden="1"/>
    <cellStyle name="Uwaga 3" xfId="43181" hidden="1"/>
    <cellStyle name="Uwaga 3" xfId="43176" hidden="1"/>
    <cellStyle name="Uwaga 3" xfId="43173" hidden="1"/>
    <cellStyle name="Uwaga 3" xfId="43166" hidden="1"/>
    <cellStyle name="Uwaga 3" xfId="43161" hidden="1"/>
    <cellStyle name="Uwaga 3" xfId="43158" hidden="1"/>
    <cellStyle name="Uwaga 3" xfId="43152" hidden="1"/>
    <cellStyle name="Uwaga 3" xfId="43148" hidden="1"/>
    <cellStyle name="Uwaga 3" xfId="43145" hidden="1"/>
    <cellStyle name="Uwaga 3" xfId="43137" hidden="1"/>
    <cellStyle name="Uwaga 3" xfId="43132" hidden="1"/>
    <cellStyle name="Uwaga 3" xfId="43128" hidden="1"/>
    <cellStyle name="Uwaga 3" xfId="43122" hidden="1"/>
    <cellStyle name="Uwaga 3" xfId="43117" hidden="1"/>
    <cellStyle name="Uwaga 3" xfId="43113" hidden="1"/>
    <cellStyle name="Uwaga 3" xfId="43107" hidden="1"/>
    <cellStyle name="Uwaga 3" xfId="43102" hidden="1"/>
    <cellStyle name="Uwaga 3" xfId="43098" hidden="1"/>
    <cellStyle name="Uwaga 3" xfId="43093" hidden="1"/>
    <cellStyle name="Uwaga 3" xfId="43089" hidden="1"/>
    <cellStyle name="Uwaga 3" xfId="43085" hidden="1"/>
    <cellStyle name="Uwaga 3" xfId="43077" hidden="1"/>
    <cellStyle name="Uwaga 3" xfId="43072" hidden="1"/>
    <cellStyle name="Uwaga 3" xfId="43068" hidden="1"/>
    <cellStyle name="Uwaga 3" xfId="43062" hidden="1"/>
    <cellStyle name="Uwaga 3" xfId="43057" hidden="1"/>
    <cellStyle name="Uwaga 3" xfId="43053" hidden="1"/>
    <cellStyle name="Uwaga 3" xfId="43047" hidden="1"/>
    <cellStyle name="Uwaga 3" xfId="43042"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5" hidden="1"/>
    <cellStyle name="Uwaga 3" xfId="42959" hidden="1"/>
    <cellStyle name="Uwaga 3" xfId="42955" hidden="1"/>
    <cellStyle name="Uwaga 3" xfId="42951" hidden="1"/>
    <cellStyle name="Uwaga 3" xfId="43811" hidden="1"/>
    <cellStyle name="Uwaga 3" xfId="43810" hidden="1"/>
    <cellStyle name="Uwaga 3" xfId="43809" hidden="1"/>
    <cellStyle name="Uwaga 3" xfId="43796" hidden="1"/>
    <cellStyle name="Uwaga 3" xfId="43795" hidden="1"/>
    <cellStyle name="Uwaga 3" xfId="43794" hidden="1"/>
    <cellStyle name="Uwaga 3" xfId="43781" hidden="1"/>
    <cellStyle name="Uwaga 3" xfId="43780" hidden="1"/>
    <cellStyle name="Uwaga 3" xfId="43779" hidden="1"/>
    <cellStyle name="Uwaga 3" xfId="43766" hidden="1"/>
    <cellStyle name="Uwaga 3" xfId="43765" hidden="1"/>
    <cellStyle name="Uwaga 3" xfId="43764" hidden="1"/>
    <cellStyle name="Uwaga 3" xfId="43751" hidden="1"/>
    <cellStyle name="Uwaga 3" xfId="43750" hidden="1"/>
    <cellStyle name="Uwaga 3" xfId="43749" hidden="1"/>
    <cellStyle name="Uwaga 3" xfId="43737" hidden="1"/>
    <cellStyle name="Uwaga 3" xfId="43735" hidden="1"/>
    <cellStyle name="Uwaga 3" xfId="43733" hidden="1"/>
    <cellStyle name="Uwaga 3" xfId="43722" hidden="1"/>
    <cellStyle name="Uwaga 3" xfId="43720" hidden="1"/>
    <cellStyle name="Uwaga 3" xfId="43718" hidden="1"/>
    <cellStyle name="Uwaga 3" xfId="43707" hidden="1"/>
    <cellStyle name="Uwaga 3" xfId="43705" hidden="1"/>
    <cellStyle name="Uwaga 3" xfId="43703" hidden="1"/>
    <cellStyle name="Uwaga 3" xfId="43692" hidden="1"/>
    <cellStyle name="Uwaga 3" xfId="43690" hidden="1"/>
    <cellStyle name="Uwaga 3" xfId="43688" hidden="1"/>
    <cellStyle name="Uwaga 3" xfId="43677" hidden="1"/>
    <cellStyle name="Uwaga 3" xfId="43675" hidden="1"/>
    <cellStyle name="Uwaga 3" xfId="43673" hidden="1"/>
    <cellStyle name="Uwaga 3" xfId="43662" hidden="1"/>
    <cellStyle name="Uwaga 3" xfId="43660" hidden="1"/>
    <cellStyle name="Uwaga 3" xfId="43658" hidden="1"/>
    <cellStyle name="Uwaga 3" xfId="43647" hidden="1"/>
    <cellStyle name="Uwaga 3" xfId="43645" hidden="1"/>
    <cellStyle name="Uwaga 3" xfId="43643" hidden="1"/>
    <cellStyle name="Uwaga 3" xfId="43632" hidden="1"/>
    <cellStyle name="Uwaga 3" xfId="43630" hidden="1"/>
    <cellStyle name="Uwaga 3" xfId="43628" hidden="1"/>
    <cellStyle name="Uwaga 3" xfId="43617" hidden="1"/>
    <cellStyle name="Uwaga 3" xfId="43615" hidden="1"/>
    <cellStyle name="Uwaga 3" xfId="43613" hidden="1"/>
    <cellStyle name="Uwaga 3" xfId="43602" hidden="1"/>
    <cellStyle name="Uwaga 3" xfId="43600" hidden="1"/>
    <cellStyle name="Uwaga 3" xfId="43598" hidden="1"/>
    <cellStyle name="Uwaga 3" xfId="43587" hidden="1"/>
    <cellStyle name="Uwaga 3" xfId="43585" hidden="1"/>
    <cellStyle name="Uwaga 3" xfId="43583" hidden="1"/>
    <cellStyle name="Uwaga 3" xfId="43572" hidden="1"/>
    <cellStyle name="Uwaga 3" xfId="43570" hidden="1"/>
    <cellStyle name="Uwaga 3" xfId="43568" hidden="1"/>
    <cellStyle name="Uwaga 3" xfId="43557" hidden="1"/>
    <cellStyle name="Uwaga 3" xfId="43555" hidden="1"/>
    <cellStyle name="Uwaga 3" xfId="43552" hidden="1"/>
    <cellStyle name="Uwaga 3" xfId="43542" hidden="1"/>
    <cellStyle name="Uwaga 3" xfId="43539" hidden="1"/>
    <cellStyle name="Uwaga 3" xfId="43536" hidden="1"/>
    <cellStyle name="Uwaga 3" xfId="43527" hidden="1"/>
    <cellStyle name="Uwaga 3" xfId="43525" hidden="1"/>
    <cellStyle name="Uwaga 3" xfId="43522" hidden="1"/>
    <cellStyle name="Uwaga 3" xfId="43512" hidden="1"/>
    <cellStyle name="Uwaga 3" xfId="43510" hidden="1"/>
    <cellStyle name="Uwaga 3" xfId="43508" hidden="1"/>
    <cellStyle name="Uwaga 3" xfId="43497" hidden="1"/>
    <cellStyle name="Uwaga 3" xfId="43495" hidden="1"/>
    <cellStyle name="Uwaga 3" xfId="43493" hidden="1"/>
    <cellStyle name="Uwaga 3" xfId="43482" hidden="1"/>
    <cellStyle name="Uwaga 3" xfId="43480" hidden="1"/>
    <cellStyle name="Uwaga 3" xfId="43478" hidden="1"/>
    <cellStyle name="Uwaga 3" xfId="43467" hidden="1"/>
    <cellStyle name="Uwaga 3" xfId="43465" hidden="1"/>
    <cellStyle name="Uwaga 3" xfId="43463" hidden="1"/>
    <cellStyle name="Uwaga 3" xfId="43452" hidden="1"/>
    <cellStyle name="Uwaga 3" xfId="43450" hidden="1"/>
    <cellStyle name="Uwaga 3" xfId="43448" hidden="1"/>
    <cellStyle name="Uwaga 3" xfId="43437" hidden="1"/>
    <cellStyle name="Uwaga 3" xfId="43435" hidden="1"/>
    <cellStyle name="Uwaga 3" xfId="43432" hidden="1"/>
    <cellStyle name="Uwaga 3" xfId="43422" hidden="1"/>
    <cellStyle name="Uwaga 3" xfId="43419" hidden="1"/>
    <cellStyle name="Uwaga 3" xfId="43416" hidden="1"/>
    <cellStyle name="Uwaga 3" xfId="43407" hidden="1"/>
    <cellStyle name="Uwaga 3" xfId="43404" hidden="1"/>
    <cellStyle name="Uwaga 3" xfId="43401" hidden="1"/>
    <cellStyle name="Uwaga 3" xfId="43392" hidden="1"/>
    <cellStyle name="Uwaga 3" xfId="43390" hidden="1"/>
    <cellStyle name="Uwaga 3" xfId="43388" hidden="1"/>
    <cellStyle name="Uwaga 3" xfId="43377" hidden="1"/>
    <cellStyle name="Uwaga 3" xfId="43374" hidden="1"/>
    <cellStyle name="Uwaga 3" xfId="43371" hidden="1"/>
    <cellStyle name="Uwaga 3" xfId="43362" hidden="1"/>
    <cellStyle name="Uwaga 3" xfId="43359" hidden="1"/>
    <cellStyle name="Uwaga 3" xfId="43356" hidden="1"/>
    <cellStyle name="Uwaga 3" xfId="43347" hidden="1"/>
    <cellStyle name="Uwaga 3" xfId="43344" hidden="1"/>
    <cellStyle name="Uwaga 3" xfId="43341" hidden="1"/>
    <cellStyle name="Uwaga 3" xfId="43334" hidden="1"/>
    <cellStyle name="Uwaga 3" xfId="43330" hidden="1"/>
    <cellStyle name="Uwaga 3" xfId="43327" hidden="1"/>
    <cellStyle name="Uwaga 3" xfId="43319" hidden="1"/>
    <cellStyle name="Uwaga 3" xfId="43315" hidden="1"/>
    <cellStyle name="Uwaga 3" xfId="43312" hidden="1"/>
    <cellStyle name="Uwaga 3" xfId="43304" hidden="1"/>
    <cellStyle name="Uwaga 3" xfId="43300" hidden="1"/>
    <cellStyle name="Uwaga 3" xfId="43296" hidden="1"/>
    <cellStyle name="Uwaga 3" xfId="43289" hidden="1"/>
    <cellStyle name="Uwaga 3" xfId="43285" hidden="1"/>
    <cellStyle name="Uwaga 3" xfId="43282" hidden="1"/>
    <cellStyle name="Uwaga 3" xfId="43274" hidden="1"/>
    <cellStyle name="Uwaga 3" xfId="43270" hidden="1"/>
    <cellStyle name="Uwaga 3" xfId="43267" hidden="1"/>
    <cellStyle name="Uwaga 3" xfId="43258" hidden="1"/>
    <cellStyle name="Uwaga 3" xfId="43253" hidden="1"/>
    <cellStyle name="Uwaga 3" xfId="43249" hidden="1"/>
    <cellStyle name="Uwaga 3" xfId="43243" hidden="1"/>
    <cellStyle name="Uwaga 3" xfId="43238" hidden="1"/>
    <cellStyle name="Uwaga 3" xfId="43234" hidden="1"/>
    <cellStyle name="Uwaga 3" xfId="43228" hidden="1"/>
    <cellStyle name="Uwaga 3" xfId="43223" hidden="1"/>
    <cellStyle name="Uwaga 3" xfId="43219" hidden="1"/>
    <cellStyle name="Uwaga 3" xfId="43214" hidden="1"/>
    <cellStyle name="Uwaga 3" xfId="43210" hidden="1"/>
    <cellStyle name="Uwaga 3" xfId="43206" hidden="1"/>
    <cellStyle name="Uwaga 3" xfId="43199" hidden="1"/>
    <cellStyle name="Uwaga 3" xfId="43194" hidden="1"/>
    <cellStyle name="Uwaga 3" xfId="43190" hidden="1"/>
    <cellStyle name="Uwaga 3" xfId="43183" hidden="1"/>
    <cellStyle name="Uwaga 3" xfId="43178" hidden="1"/>
    <cellStyle name="Uwaga 3" xfId="43174" hidden="1"/>
    <cellStyle name="Uwaga 3" xfId="43169" hidden="1"/>
    <cellStyle name="Uwaga 3" xfId="43164" hidden="1"/>
    <cellStyle name="Uwaga 3" xfId="43160" hidden="1"/>
    <cellStyle name="Uwaga 3" xfId="43154" hidden="1"/>
    <cellStyle name="Uwaga 3" xfId="43150" hidden="1"/>
    <cellStyle name="Uwaga 3" xfId="43147" hidden="1"/>
    <cellStyle name="Uwaga 3" xfId="43140" hidden="1"/>
    <cellStyle name="Uwaga 3" xfId="43135" hidden="1"/>
    <cellStyle name="Uwaga 3" xfId="43130" hidden="1"/>
    <cellStyle name="Uwaga 3" xfId="43124" hidden="1"/>
    <cellStyle name="Uwaga 3" xfId="43119" hidden="1"/>
    <cellStyle name="Uwaga 3" xfId="43114" hidden="1"/>
    <cellStyle name="Uwaga 3" xfId="43109" hidden="1"/>
    <cellStyle name="Uwaga 3" xfId="43104" hidden="1"/>
    <cellStyle name="Uwaga 3" xfId="43099" hidden="1"/>
    <cellStyle name="Uwaga 3" xfId="43095" hidden="1"/>
    <cellStyle name="Uwaga 3" xfId="43091" hidden="1"/>
    <cellStyle name="Uwaga 3" xfId="43086" hidden="1"/>
    <cellStyle name="Uwaga 3" xfId="43079" hidden="1"/>
    <cellStyle name="Uwaga 3" xfId="43074" hidden="1"/>
    <cellStyle name="Uwaga 3" xfId="43069" hidden="1"/>
    <cellStyle name="Uwaga 3" xfId="43063" hidden="1"/>
    <cellStyle name="Uwaga 3" xfId="43058"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3816" hidden="1"/>
    <cellStyle name="Uwaga 3" xfId="43814" hidden="1"/>
    <cellStyle name="Uwaga 3" xfId="43812" hidden="1"/>
    <cellStyle name="Uwaga 3" xfId="43799" hidden="1"/>
    <cellStyle name="Uwaga 3" xfId="43798" hidden="1"/>
    <cellStyle name="Uwaga 3" xfId="43797" hidden="1"/>
    <cellStyle name="Uwaga 3" xfId="43784" hidden="1"/>
    <cellStyle name="Uwaga 3" xfId="43783" hidden="1"/>
    <cellStyle name="Uwaga 3" xfId="43782" hidden="1"/>
    <cellStyle name="Uwaga 3" xfId="43770" hidden="1"/>
    <cellStyle name="Uwaga 3" xfId="43768" hidden="1"/>
    <cellStyle name="Uwaga 3" xfId="43767" hidden="1"/>
    <cellStyle name="Uwaga 3" xfId="43754" hidden="1"/>
    <cellStyle name="Uwaga 3" xfId="43753" hidden="1"/>
    <cellStyle name="Uwaga 3" xfId="43752" hidden="1"/>
    <cellStyle name="Uwaga 3" xfId="43740" hidden="1"/>
    <cellStyle name="Uwaga 3" xfId="43738" hidden="1"/>
    <cellStyle name="Uwaga 3" xfId="43736" hidden="1"/>
    <cellStyle name="Uwaga 3" xfId="43725" hidden="1"/>
    <cellStyle name="Uwaga 3" xfId="43723" hidden="1"/>
    <cellStyle name="Uwaga 3" xfId="43721" hidden="1"/>
    <cellStyle name="Uwaga 3" xfId="43710" hidden="1"/>
    <cellStyle name="Uwaga 3" xfId="43708" hidden="1"/>
    <cellStyle name="Uwaga 3" xfId="43706" hidden="1"/>
    <cellStyle name="Uwaga 3" xfId="43695" hidden="1"/>
    <cellStyle name="Uwaga 3" xfId="43693" hidden="1"/>
    <cellStyle name="Uwaga 3" xfId="43691" hidden="1"/>
    <cellStyle name="Uwaga 3" xfId="43680" hidden="1"/>
    <cellStyle name="Uwaga 3" xfId="43678" hidden="1"/>
    <cellStyle name="Uwaga 3" xfId="43676" hidden="1"/>
    <cellStyle name="Uwaga 3" xfId="43665" hidden="1"/>
    <cellStyle name="Uwaga 3" xfId="43663" hidden="1"/>
    <cellStyle name="Uwaga 3" xfId="43661" hidden="1"/>
    <cellStyle name="Uwaga 3" xfId="43650" hidden="1"/>
    <cellStyle name="Uwaga 3" xfId="43648" hidden="1"/>
    <cellStyle name="Uwaga 3" xfId="43646" hidden="1"/>
    <cellStyle name="Uwaga 3" xfId="43635" hidden="1"/>
    <cellStyle name="Uwaga 3" xfId="43633" hidden="1"/>
    <cellStyle name="Uwaga 3" xfId="43631" hidden="1"/>
    <cellStyle name="Uwaga 3" xfId="43620" hidden="1"/>
    <cellStyle name="Uwaga 3" xfId="43618" hidden="1"/>
    <cellStyle name="Uwaga 3" xfId="43616" hidden="1"/>
    <cellStyle name="Uwaga 3" xfId="43605" hidden="1"/>
    <cellStyle name="Uwaga 3" xfId="43603" hidden="1"/>
    <cellStyle name="Uwaga 3" xfId="43601" hidden="1"/>
    <cellStyle name="Uwaga 3" xfId="43590" hidden="1"/>
    <cellStyle name="Uwaga 3" xfId="43588" hidden="1"/>
    <cellStyle name="Uwaga 3" xfId="43586" hidden="1"/>
    <cellStyle name="Uwaga 3" xfId="43575" hidden="1"/>
    <cellStyle name="Uwaga 3" xfId="43573" hidden="1"/>
    <cellStyle name="Uwaga 3" xfId="43571" hidden="1"/>
    <cellStyle name="Uwaga 3" xfId="43560" hidden="1"/>
    <cellStyle name="Uwaga 3" xfId="43558" hidden="1"/>
    <cellStyle name="Uwaga 3" xfId="43556" hidden="1"/>
    <cellStyle name="Uwaga 3" xfId="43545" hidden="1"/>
    <cellStyle name="Uwaga 3" xfId="43543" hidden="1"/>
    <cellStyle name="Uwaga 3" xfId="43541" hidden="1"/>
    <cellStyle name="Uwaga 3" xfId="43530" hidden="1"/>
    <cellStyle name="Uwaga 3" xfId="43528" hidden="1"/>
    <cellStyle name="Uwaga 3" xfId="43526" hidden="1"/>
    <cellStyle name="Uwaga 3" xfId="43515" hidden="1"/>
    <cellStyle name="Uwaga 3" xfId="43513" hidden="1"/>
    <cellStyle name="Uwaga 3" xfId="43511" hidden="1"/>
    <cellStyle name="Uwaga 3" xfId="43500" hidden="1"/>
    <cellStyle name="Uwaga 3" xfId="43498" hidden="1"/>
    <cellStyle name="Uwaga 3" xfId="43496" hidden="1"/>
    <cellStyle name="Uwaga 3" xfId="43485" hidden="1"/>
    <cellStyle name="Uwaga 3" xfId="43483" hidden="1"/>
    <cellStyle name="Uwaga 3" xfId="43481" hidden="1"/>
    <cellStyle name="Uwaga 3" xfId="43470" hidden="1"/>
    <cellStyle name="Uwaga 3" xfId="43468" hidden="1"/>
    <cellStyle name="Uwaga 3" xfId="43466" hidden="1"/>
    <cellStyle name="Uwaga 3" xfId="43455" hidden="1"/>
    <cellStyle name="Uwaga 3" xfId="43453" hidden="1"/>
    <cellStyle name="Uwaga 3" xfId="43451" hidden="1"/>
    <cellStyle name="Uwaga 3" xfId="43440" hidden="1"/>
    <cellStyle name="Uwaga 3" xfId="43438" hidden="1"/>
    <cellStyle name="Uwaga 3" xfId="43436" hidden="1"/>
    <cellStyle name="Uwaga 3" xfId="43425" hidden="1"/>
    <cellStyle name="Uwaga 3" xfId="43423" hidden="1"/>
    <cellStyle name="Uwaga 3" xfId="43420" hidden="1"/>
    <cellStyle name="Uwaga 3" xfId="43410" hidden="1"/>
    <cellStyle name="Uwaga 3" xfId="43408" hidden="1"/>
    <cellStyle name="Uwaga 3" xfId="43406" hidden="1"/>
    <cellStyle name="Uwaga 3" xfId="43395" hidden="1"/>
    <cellStyle name="Uwaga 3" xfId="43393" hidden="1"/>
    <cellStyle name="Uwaga 3" xfId="43391" hidden="1"/>
    <cellStyle name="Uwaga 3" xfId="43380" hidden="1"/>
    <cellStyle name="Uwaga 3" xfId="43378" hidden="1"/>
    <cellStyle name="Uwaga 3" xfId="43375" hidden="1"/>
    <cellStyle name="Uwaga 3" xfId="43365" hidden="1"/>
    <cellStyle name="Uwaga 3" xfId="43363" hidden="1"/>
    <cellStyle name="Uwaga 3" xfId="43360" hidden="1"/>
    <cellStyle name="Uwaga 3" xfId="43350" hidden="1"/>
    <cellStyle name="Uwaga 3" xfId="43348" hidden="1"/>
    <cellStyle name="Uwaga 3" xfId="43345" hidden="1"/>
    <cellStyle name="Uwaga 3" xfId="43336" hidden="1"/>
    <cellStyle name="Uwaga 3" xfId="43333" hidden="1"/>
    <cellStyle name="Uwaga 3" xfId="43329" hidden="1"/>
    <cellStyle name="Uwaga 3" xfId="43321" hidden="1"/>
    <cellStyle name="Uwaga 3" xfId="43318" hidden="1"/>
    <cellStyle name="Uwaga 3" xfId="43314" hidden="1"/>
    <cellStyle name="Uwaga 3" xfId="43306" hidden="1"/>
    <cellStyle name="Uwaga 3" xfId="43303" hidden="1"/>
    <cellStyle name="Uwaga 3" xfId="43299" hidden="1"/>
    <cellStyle name="Uwaga 3" xfId="43291" hidden="1"/>
    <cellStyle name="Uwaga 3" xfId="43288" hidden="1"/>
    <cellStyle name="Uwaga 3" xfId="43284" hidden="1"/>
    <cellStyle name="Uwaga 3" xfId="43276" hidden="1"/>
    <cellStyle name="Uwaga 3" xfId="43273" hidden="1"/>
    <cellStyle name="Uwaga 3" xfId="43269" hidden="1"/>
    <cellStyle name="Uwaga 3" xfId="43261" hidden="1"/>
    <cellStyle name="Uwaga 3" xfId="43257" hidden="1"/>
    <cellStyle name="Uwaga 3" xfId="43252" hidden="1"/>
    <cellStyle name="Uwaga 3" xfId="43246" hidden="1"/>
    <cellStyle name="Uwaga 3" xfId="43242" hidden="1"/>
    <cellStyle name="Uwaga 3" xfId="43237" hidden="1"/>
    <cellStyle name="Uwaga 3" xfId="43231" hidden="1"/>
    <cellStyle name="Uwaga 3" xfId="43227" hidden="1"/>
    <cellStyle name="Uwaga 3" xfId="43222" hidden="1"/>
    <cellStyle name="Uwaga 3" xfId="43216" hidden="1"/>
    <cellStyle name="Uwaga 3" xfId="43213" hidden="1"/>
    <cellStyle name="Uwaga 3" xfId="43209" hidden="1"/>
    <cellStyle name="Uwaga 3" xfId="43201" hidden="1"/>
    <cellStyle name="Uwaga 3" xfId="43198" hidden="1"/>
    <cellStyle name="Uwaga 3" xfId="43193" hidden="1"/>
    <cellStyle name="Uwaga 3" xfId="43186" hidden="1"/>
    <cellStyle name="Uwaga 3" xfId="43182" hidden="1"/>
    <cellStyle name="Uwaga 3" xfId="43177" hidden="1"/>
    <cellStyle name="Uwaga 3" xfId="43171" hidden="1"/>
    <cellStyle name="Uwaga 3" xfId="43167" hidden="1"/>
    <cellStyle name="Uwaga 3" xfId="43162" hidden="1"/>
    <cellStyle name="Uwaga 3" xfId="43156" hidden="1"/>
    <cellStyle name="Uwaga 3" xfId="43153" hidden="1"/>
    <cellStyle name="Uwaga 3" xfId="43149" hidden="1"/>
    <cellStyle name="Uwaga 3" xfId="43141" hidden="1"/>
    <cellStyle name="Uwaga 3" xfId="43136" hidden="1"/>
    <cellStyle name="Uwaga 3" xfId="43131" hidden="1"/>
    <cellStyle name="Uwaga 3" xfId="43126" hidden="1"/>
    <cellStyle name="Uwaga 3" xfId="43121" hidden="1"/>
    <cellStyle name="Uwaga 3" xfId="43116" hidden="1"/>
    <cellStyle name="Uwaga 3" xfId="43111" hidden="1"/>
    <cellStyle name="Uwaga 3" xfId="43106" hidden="1"/>
    <cellStyle name="Uwaga 3" xfId="43101" hidden="1"/>
    <cellStyle name="Uwaga 3" xfId="43096" hidden="1"/>
    <cellStyle name="Uwaga 3" xfId="43092" hidden="1"/>
    <cellStyle name="Uwaga 3" xfId="43087" hidden="1"/>
    <cellStyle name="Uwaga 3" xfId="43080" hidden="1"/>
    <cellStyle name="Uwaga 3" xfId="43075" hidden="1"/>
    <cellStyle name="Uwaga 3" xfId="43070" hidden="1"/>
    <cellStyle name="Uwaga 3" xfId="43065" hidden="1"/>
    <cellStyle name="Uwaga 3" xfId="43060" hidden="1"/>
    <cellStyle name="Uwaga 3" xfId="43055" hidden="1"/>
    <cellStyle name="Uwaga 3" xfId="43050" hidden="1"/>
    <cellStyle name="Uwaga 3" xfId="43045" hidden="1"/>
    <cellStyle name="Uwaga 3" xfId="43040" hidden="1"/>
    <cellStyle name="Uwaga 3" xfId="43036" hidden="1"/>
    <cellStyle name="Uwaga 3" xfId="43031" hidden="1"/>
    <cellStyle name="Uwaga 3" xfId="43026" hidden="1"/>
    <cellStyle name="Uwaga 3" xfId="43021" hidden="1"/>
    <cellStyle name="Uwaga 3" xfId="43017" hidden="1"/>
    <cellStyle name="Uwaga 3" xfId="43013" hidden="1"/>
    <cellStyle name="Uwaga 3" xfId="43006" hidden="1"/>
    <cellStyle name="Uwaga 3" xfId="43002" hidden="1"/>
    <cellStyle name="Uwaga 3" xfId="42997" hidden="1"/>
    <cellStyle name="Uwaga 3" xfId="42991" hidden="1"/>
    <cellStyle name="Uwaga 3" xfId="42987" hidden="1"/>
    <cellStyle name="Uwaga 3" xfId="42982" hidden="1"/>
    <cellStyle name="Uwaga 3" xfId="42976" hidden="1"/>
    <cellStyle name="Uwaga 3" xfId="42972" hidden="1"/>
    <cellStyle name="Uwaga 3" xfId="42968" hidden="1"/>
    <cellStyle name="Uwaga 3" xfId="42961" hidden="1"/>
    <cellStyle name="Uwaga 3" xfId="42957" hidden="1"/>
    <cellStyle name="Uwaga 3" xfId="42953" hidden="1"/>
    <cellStyle name="Uwaga 3" xfId="43820" hidden="1"/>
    <cellStyle name="Uwaga 3" xfId="43819" hidden="1"/>
    <cellStyle name="Uwaga 3" xfId="43817" hidden="1"/>
    <cellStyle name="Uwaga 3" xfId="43804" hidden="1"/>
    <cellStyle name="Uwaga 3" xfId="43802" hidden="1"/>
    <cellStyle name="Uwaga 3" xfId="43800" hidden="1"/>
    <cellStyle name="Uwaga 3" xfId="43790" hidden="1"/>
    <cellStyle name="Uwaga 3" xfId="43788" hidden="1"/>
    <cellStyle name="Uwaga 3" xfId="43786" hidden="1"/>
    <cellStyle name="Uwaga 3" xfId="43775" hidden="1"/>
    <cellStyle name="Uwaga 3" xfId="43773" hidden="1"/>
    <cellStyle name="Uwaga 3" xfId="43771" hidden="1"/>
    <cellStyle name="Uwaga 3" xfId="43758" hidden="1"/>
    <cellStyle name="Uwaga 3" xfId="43756" hidden="1"/>
    <cellStyle name="Uwaga 3" xfId="43755" hidden="1"/>
    <cellStyle name="Uwaga 3" xfId="43742" hidden="1"/>
    <cellStyle name="Uwaga 3" xfId="43741" hidden="1"/>
    <cellStyle name="Uwaga 3" xfId="43739" hidden="1"/>
    <cellStyle name="Uwaga 3" xfId="43727" hidden="1"/>
    <cellStyle name="Uwaga 3" xfId="43726" hidden="1"/>
    <cellStyle name="Uwaga 3" xfId="43724" hidden="1"/>
    <cellStyle name="Uwaga 3" xfId="43712" hidden="1"/>
    <cellStyle name="Uwaga 3" xfId="43711" hidden="1"/>
    <cellStyle name="Uwaga 3" xfId="43709" hidden="1"/>
    <cellStyle name="Uwaga 3" xfId="43697" hidden="1"/>
    <cellStyle name="Uwaga 3" xfId="43696" hidden="1"/>
    <cellStyle name="Uwaga 3" xfId="43694" hidden="1"/>
    <cellStyle name="Uwaga 3" xfId="43682" hidden="1"/>
    <cellStyle name="Uwaga 3" xfId="43681" hidden="1"/>
    <cellStyle name="Uwaga 3" xfId="43679" hidden="1"/>
    <cellStyle name="Uwaga 3" xfId="43667" hidden="1"/>
    <cellStyle name="Uwaga 3" xfId="43666" hidden="1"/>
    <cellStyle name="Uwaga 3" xfId="43664" hidden="1"/>
    <cellStyle name="Uwaga 3" xfId="43652" hidden="1"/>
    <cellStyle name="Uwaga 3" xfId="43651" hidden="1"/>
    <cellStyle name="Uwaga 3" xfId="43649" hidden="1"/>
    <cellStyle name="Uwaga 3" xfId="43637" hidden="1"/>
    <cellStyle name="Uwaga 3" xfId="43636" hidden="1"/>
    <cellStyle name="Uwaga 3" xfId="43634" hidden="1"/>
    <cellStyle name="Uwaga 3" xfId="43622" hidden="1"/>
    <cellStyle name="Uwaga 3" xfId="43621" hidden="1"/>
    <cellStyle name="Uwaga 3" xfId="43619" hidden="1"/>
    <cellStyle name="Uwaga 3" xfId="43607" hidden="1"/>
    <cellStyle name="Uwaga 3" xfId="43606" hidden="1"/>
    <cellStyle name="Uwaga 3" xfId="43604" hidden="1"/>
    <cellStyle name="Uwaga 3" xfId="43592" hidden="1"/>
    <cellStyle name="Uwaga 3" xfId="43591" hidden="1"/>
    <cellStyle name="Uwaga 3" xfId="43589" hidden="1"/>
    <cellStyle name="Uwaga 3" xfId="43577" hidden="1"/>
    <cellStyle name="Uwaga 3" xfId="43576" hidden="1"/>
    <cellStyle name="Uwaga 3" xfId="43574" hidden="1"/>
    <cellStyle name="Uwaga 3" xfId="43562" hidden="1"/>
    <cellStyle name="Uwaga 3" xfId="43561" hidden="1"/>
    <cellStyle name="Uwaga 3" xfId="43559" hidden="1"/>
    <cellStyle name="Uwaga 3" xfId="43547" hidden="1"/>
    <cellStyle name="Uwaga 3" xfId="43546" hidden="1"/>
    <cellStyle name="Uwaga 3" xfId="43544" hidden="1"/>
    <cellStyle name="Uwaga 3" xfId="43532" hidden="1"/>
    <cellStyle name="Uwaga 3" xfId="43531" hidden="1"/>
    <cellStyle name="Uwaga 3" xfId="43529" hidden="1"/>
    <cellStyle name="Uwaga 3" xfId="43517" hidden="1"/>
    <cellStyle name="Uwaga 3" xfId="43516" hidden="1"/>
    <cellStyle name="Uwaga 3" xfId="43514" hidden="1"/>
    <cellStyle name="Uwaga 3" xfId="43502" hidden="1"/>
    <cellStyle name="Uwaga 3" xfId="43501" hidden="1"/>
    <cellStyle name="Uwaga 3" xfId="43499" hidden="1"/>
    <cellStyle name="Uwaga 3" xfId="43487" hidden="1"/>
    <cellStyle name="Uwaga 3" xfId="43486" hidden="1"/>
    <cellStyle name="Uwaga 3" xfId="43484" hidden="1"/>
    <cellStyle name="Uwaga 3" xfId="43472" hidden="1"/>
    <cellStyle name="Uwaga 3" xfId="43471" hidden="1"/>
    <cellStyle name="Uwaga 3" xfId="43469" hidden="1"/>
    <cellStyle name="Uwaga 3" xfId="43457" hidden="1"/>
    <cellStyle name="Uwaga 3" xfId="43456" hidden="1"/>
    <cellStyle name="Uwaga 3" xfId="43454" hidden="1"/>
    <cellStyle name="Uwaga 3" xfId="43442" hidden="1"/>
    <cellStyle name="Uwaga 3" xfId="43441" hidden="1"/>
    <cellStyle name="Uwaga 3" xfId="43439" hidden="1"/>
    <cellStyle name="Uwaga 3" xfId="43427" hidden="1"/>
    <cellStyle name="Uwaga 3" xfId="43426" hidden="1"/>
    <cellStyle name="Uwaga 3" xfId="43424" hidden="1"/>
    <cellStyle name="Uwaga 3" xfId="43412" hidden="1"/>
    <cellStyle name="Uwaga 3" xfId="43411" hidden="1"/>
    <cellStyle name="Uwaga 3" xfId="43409" hidden="1"/>
    <cellStyle name="Uwaga 3" xfId="43397" hidden="1"/>
    <cellStyle name="Uwaga 3" xfId="43396" hidden="1"/>
    <cellStyle name="Uwaga 3" xfId="43394" hidden="1"/>
    <cellStyle name="Uwaga 3" xfId="43382" hidden="1"/>
    <cellStyle name="Uwaga 3" xfId="43381" hidden="1"/>
    <cellStyle name="Uwaga 3" xfId="43379" hidden="1"/>
    <cellStyle name="Uwaga 3" xfId="43367" hidden="1"/>
    <cellStyle name="Uwaga 3" xfId="43366" hidden="1"/>
    <cellStyle name="Uwaga 3" xfId="43364" hidden="1"/>
    <cellStyle name="Uwaga 3" xfId="43352" hidden="1"/>
    <cellStyle name="Uwaga 3" xfId="43351" hidden="1"/>
    <cellStyle name="Uwaga 3" xfId="43349" hidden="1"/>
    <cellStyle name="Uwaga 3" xfId="43337" hidden="1"/>
    <cellStyle name="Uwaga 3" xfId="43335" hidden="1"/>
    <cellStyle name="Uwaga 3" xfId="43332" hidden="1"/>
    <cellStyle name="Uwaga 3" xfId="43322" hidden="1"/>
    <cellStyle name="Uwaga 3" xfId="43320" hidden="1"/>
    <cellStyle name="Uwaga 3" xfId="43317" hidden="1"/>
    <cellStyle name="Uwaga 3" xfId="43307" hidden="1"/>
    <cellStyle name="Uwaga 3" xfId="43305" hidden="1"/>
    <cellStyle name="Uwaga 3" xfId="43302" hidden="1"/>
    <cellStyle name="Uwaga 3" xfId="43292" hidden="1"/>
    <cellStyle name="Uwaga 3" xfId="43290" hidden="1"/>
    <cellStyle name="Uwaga 3" xfId="43287" hidden="1"/>
    <cellStyle name="Uwaga 3" xfId="43277" hidden="1"/>
    <cellStyle name="Uwaga 3" xfId="43275" hidden="1"/>
    <cellStyle name="Uwaga 3" xfId="43272" hidden="1"/>
    <cellStyle name="Uwaga 3" xfId="43262" hidden="1"/>
    <cellStyle name="Uwaga 3" xfId="43260" hidden="1"/>
    <cellStyle name="Uwaga 3" xfId="43256" hidden="1"/>
    <cellStyle name="Uwaga 3" xfId="43247" hidden="1"/>
    <cellStyle name="Uwaga 3" xfId="43244" hidden="1"/>
    <cellStyle name="Uwaga 3" xfId="43240" hidden="1"/>
    <cellStyle name="Uwaga 3" xfId="43232" hidden="1"/>
    <cellStyle name="Uwaga 3" xfId="43230" hidden="1"/>
    <cellStyle name="Uwaga 3" xfId="43226" hidden="1"/>
    <cellStyle name="Uwaga 3" xfId="43217" hidden="1"/>
    <cellStyle name="Uwaga 3" xfId="43215" hidden="1"/>
    <cellStyle name="Uwaga 3" xfId="43212" hidden="1"/>
    <cellStyle name="Uwaga 3" xfId="43202" hidden="1"/>
    <cellStyle name="Uwaga 3" xfId="43200" hidden="1"/>
    <cellStyle name="Uwaga 3" xfId="43195" hidden="1"/>
    <cellStyle name="Uwaga 3" xfId="43187" hidden="1"/>
    <cellStyle name="Uwaga 3" xfId="43185" hidden="1"/>
    <cellStyle name="Uwaga 3" xfId="43180" hidden="1"/>
    <cellStyle name="Uwaga 3" xfId="43172" hidden="1"/>
    <cellStyle name="Uwaga 3" xfId="43170" hidden="1"/>
    <cellStyle name="Uwaga 3" xfId="43165" hidden="1"/>
    <cellStyle name="Uwaga 3" xfId="43157" hidden="1"/>
    <cellStyle name="Uwaga 3" xfId="43155" hidden="1"/>
    <cellStyle name="Uwaga 3" xfId="43151" hidden="1"/>
    <cellStyle name="Uwaga 3" xfId="43142" hidden="1"/>
    <cellStyle name="Uwaga 3" xfId="43139" hidden="1"/>
    <cellStyle name="Uwaga 3" xfId="43134" hidden="1"/>
    <cellStyle name="Uwaga 3" xfId="43127" hidden="1"/>
    <cellStyle name="Uwaga 3" xfId="43123" hidden="1"/>
    <cellStyle name="Uwaga 3" xfId="43118" hidden="1"/>
    <cellStyle name="Uwaga 3" xfId="43112" hidden="1"/>
    <cellStyle name="Uwaga 3" xfId="43108" hidden="1"/>
    <cellStyle name="Uwaga 3" xfId="43103" hidden="1"/>
    <cellStyle name="Uwaga 3" xfId="43097" hidden="1"/>
    <cellStyle name="Uwaga 3" xfId="43094" hidden="1"/>
    <cellStyle name="Uwaga 3" xfId="43090" hidden="1"/>
    <cellStyle name="Uwaga 3" xfId="43081" hidden="1"/>
    <cellStyle name="Uwaga 3" xfId="43076" hidden="1"/>
    <cellStyle name="Uwaga 3" xfId="43071" hidden="1"/>
    <cellStyle name="Uwaga 3" xfId="43066" hidden="1"/>
    <cellStyle name="Uwaga 3" xfId="43061" hidden="1"/>
    <cellStyle name="Uwaga 3" xfId="43056" hidden="1"/>
    <cellStyle name="Uwaga 3" xfId="43051" hidden="1"/>
    <cellStyle name="Uwaga 3" xfId="43046" hidden="1"/>
    <cellStyle name="Uwaga 3" xfId="43041" hidden="1"/>
    <cellStyle name="Uwaga 3" xfId="43037" hidden="1"/>
    <cellStyle name="Uwaga 3" xfId="43032" hidden="1"/>
    <cellStyle name="Uwaga 3" xfId="43027" hidden="1"/>
    <cellStyle name="Uwaga 3" xfId="43022" hidden="1"/>
    <cellStyle name="Uwaga 3" xfId="43018" hidden="1"/>
    <cellStyle name="Uwaga 3" xfId="43014" hidden="1"/>
    <cellStyle name="Uwaga 3" xfId="43007" hidden="1"/>
    <cellStyle name="Uwaga 3" xfId="43003" hidden="1"/>
    <cellStyle name="Uwaga 3" xfId="42998" hidden="1"/>
    <cellStyle name="Uwaga 3" xfId="42992" hidden="1"/>
    <cellStyle name="Uwaga 3" xfId="42988" hidden="1"/>
    <cellStyle name="Uwaga 3" xfId="42983" hidden="1"/>
    <cellStyle name="Uwaga 3" xfId="42977" hidden="1"/>
    <cellStyle name="Uwaga 3" xfId="42973" hidden="1"/>
    <cellStyle name="Uwaga 3" xfId="42969" hidden="1"/>
    <cellStyle name="Uwaga 3" xfId="42962" hidden="1"/>
    <cellStyle name="Uwaga 3" xfId="42958" hidden="1"/>
    <cellStyle name="Uwaga 3" xfId="42954" hidden="1"/>
    <cellStyle name="Uwaga 3" xfId="41999" hidden="1"/>
    <cellStyle name="Uwaga 3" xfId="41998" hidden="1"/>
    <cellStyle name="Uwaga 3" xfId="41997" hidden="1"/>
    <cellStyle name="Uwaga 3" xfId="41990" hidden="1"/>
    <cellStyle name="Uwaga 3" xfId="41989" hidden="1"/>
    <cellStyle name="Uwaga 3" xfId="41988" hidden="1"/>
    <cellStyle name="Uwaga 3" xfId="41981" hidden="1"/>
    <cellStyle name="Uwaga 3" xfId="41980" hidden="1"/>
    <cellStyle name="Uwaga 3" xfId="41979" hidden="1"/>
    <cellStyle name="Uwaga 3" xfId="41972" hidden="1"/>
    <cellStyle name="Uwaga 3" xfId="41971" hidden="1"/>
    <cellStyle name="Uwaga 3" xfId="41970" hidden="1"/>
    <cellStyle name="Uwaga 3" xfId="41963" hidden="1"/>
    <cellStyle name="Uwaga 3" xfId="41962" hidden="1"/>
    <cellStyle name="Uwaga 3" xfId="41961" hidden="1"/>
    <cellStyle name="Uwaga 3" xfId="41954" hidden="1"/>
    <cellStyle name="Uwaga 3" xfId="41953" hidden="1"/>
    <cellStyle name="Uwaga 3" xfId="41951" hidden="1"/>
    <cellStyle name="Uwaga 3" xfId="41945" hidden="1"/>
    <cellStyle name="Uwaga 3" xfId="41944" hidden="1"/>
    <cellStyle name="Uwaga 3" xfId="41942" hidden="1"/>
    <cellStyle name="Uwaga 3" xfId="41936" hidden="1"/>
    <cellStyle name="Uwaga 3" xfId="41935" hidden="1"/>
    <cellStyle name="Uwaga 3" xfId="41933" hidden="1"/>
    <cellStyle name="Uwaga 3" xfId="41927" hidden="1"/>
    <cellStyle name="Uwaga 3" xfId="41926" hidden="1"/>
    <cellStyle name="Uwaga 3" xfId="41924" hidden="1"/>
    <cellStyle name="Uwaga 3" xfId="41918" hidden="1"/>
    <cellStyle name="Uwaga 3" xfId="41917" hidden="1"/>
    <cellStyle name="Uwaga 3" xfId="41915" hidden="1"/>
    <cellStyle name="Uwaga 3" xfId="41909" hidden="1"/>
    <cellStyle name="Uwaga 3" xfId="41908" hidden="1"/>
    <cellStyle name="Uwaga 3" xfId="41906" hidden="1"/>
    <cellStyle name="Uwaga 3" xfId="41900" hidden="1"/>
    <cellStyle name="Uwaga 3" xfId="41899" hidden="1"/>
    <cellStyle name="Uwaga 3" xfId="41897" hidden="1"/>
    <cellStyle name="Uwaga 3" xfId="41891" hidden="1"/>
    <cellStyle name="Uwaga 3" xfId="41890" hidden="1"/>
    <cellStyle name="Uwaga 3" xfId="41888" hidden="1"/>
    <cellStyle name="Uwaga 3" xfId="41882" hidden="1"/>
    <cellStyle name="Uwaga 3" xfId="41881" hidden="1"/>
    <cellStyle name="Uwaga 3" xfId="41879" hidden="1"/>
    <cellStyle name="Uwaga 3" xfId="41873" hidden="1"/>
    <cellStyle name="Uwaga 3" xfId="41872" hidden="1"/>
    <cellStyle name="Uwaga 3" xfId="41870" hidden="1"/>
    <cellStyle name="Uwaga 3" xfId="41864" hidden="1"/>
    <cellStyle name="Uwaga 3" xfId="41863" hidden="1"/>
    <cellStyle name="Uwaga 3" xfId="41861" hidden="1"/>
    <cellStyle name="Uwaga 3" xfId="41855" hidden="1"/>
    <cellStyle name="Uwaga 3" xfId="41854" hidden="1"/>
    <cellStyle name="Uwaga 3" xfId="41852" hidden="1"/>
    <cellStyle name="Uwaga 3" xfId="41846" hidden="1"/>
    <cellStyle name="Uwaga 3" xfId="41845" hidden="1"/>
    <cellStyle name="Uwaga 3" xfId="41842" hidden="1"/>
    <cellStyle name="Uwaga 3" xfId="41837" hidden="1"/>
    <cellStyle name="Uwaga 3" xfId="41835" hidden="1"/>
    <cellStyle name="Uwaga 3" xfId="41832" hidden="1"/>
    <cellStyle name="Uwaga 3" xfId="41828" hidden="1"/>
    <cellStyle name="Uwaga 3" xfId="41827" hidden="1"/>
    <cellStyle name="Uwaga 3" xfId="41824" hidden="1"/>
    <cellStyle name="Uwaga 3" xfId="41819" hidden="1"/>
    <cellStyle name="Uwaga 3" xfId="41818" hidden="1"/>
    <cellStyle name="Uwaga 3" xfId="41816" hidden="1"/>
    <cellStyle name="Uwaga 3" xfId="41810" hidden="1"/>
    <cellStyle name="Uwaga 3" xfId="41809" hidden="1"/>
    <cellStyle name="Uwaga 3" xfId="41807" hidden="1"/>
    <cellStyle name="Uwaga 3" xfId="41801" hidden="1"/>
    <cellStyle name="Uwaga 3" xfId="41800" hidden="1"/>
    <cellStyle name="Uwaga 3" xfId="41798" hidden="1"/>
    <cellStyle name="Uwaga 3" xfId="41792" hidden="1"/>
    <cellStyle name="Uwaga 3" xfId="41791" hidden="1"/>
    <cellStyle name="Uwaga 3" xfId="41789" hidden="1"/>
    <cellStyle name="Uwaga 3" xfId="41783" hidden="1"/>
    <cellStyle name="Uwaga 3" xfId="41782" hidden="1"/>
    <cellStyle name="Uwaga 3" xfId="41780" hidden="1"/>
    <cellStyle name="Uwaga 3" xfId="41774" hidden="1"/>
    <cellStyle name="Uwaga 3" xfId="41773" hidden="1"/>
    <cellStyle name="Uwaga 3" xfId="41770" hidden="1"/>
    <cellStyle name="Uwaga 3" xfId="41765" hidden="1"/>
    <cellStyle name="Uwaga 3" xfId="41763" hidden="1"/>
    <cellStyle name="Uwaga 3" xfId="41760" hidden="1"/>
    <cellStyle name="Uwaga 3" xfId="41756" hidden="1"/>
    <cellStyle name="Uwaga 3" xfId="41754" hidden="1"/>
    <cellStyle name="Uwaga 3" xfId="41751" hidden="1"/>
    <cellStyle name="Uwaga 3" xfId="41747" hidden="1"/>
    <cellStyle name="Uwaga 3" xfId="41746" hidden="1"/>
    <cellStyle name="Uwaga 3" xfId="41744" hidden="1"/>
    <cellStyle name="Uwaga 3" xfId="41738" hidden="1"/>
    <cellStyle name="Uwaga 3" xfId="41736" hidden="1"/>
    <cellStyle name="Uwaga 3" xfId="41733" hidden="1"/>
    <cellStyle name="Uwaga 3" xfId="41729" hidden="1"/>
    <cellStyle name="Uwaga 3" xfId="41727" hidden="1"/>
    <cellStyle name="Uwaga 3" xfId="41724" hidden="1"/>
    <cellStyle name="Uwaga 3" xfId="41720" hidden="1"/>
    <cellStyle name="Uwaga 3" xfId="41718" hidden="1"/>
    <cellStyle name="Uwaga 3" xfId="41715" hidden="1"/>
    <cellStyle name="Uwaga 3" xfId="41711" hidden="1"/>
    <cellStyle name="Uwaga 3" xfId="41709" hidden="1"/>
    <cellStyle name="Uwaga 3" xfId="41707" hidden="1"/>
    <cellStyle name="Uwaga 3" xfId="41702" hidden="1"/>
    <cellStyle name="Uwaga 3" xfId="41700" hidden="1"/>
    <cellStyle name="Uwaga 3" xfId="41698" hidden="1"/>
    <cellStyle name="Uwaga 3" xfId="41693" hidden="1"/>
    <cellStyle name="Uwaga 3" xfId="41691" hidden="1"/>
    <cellStyle name="Uwaga 3" xfId="41688" hidden="1"/>
    <cellStyle name="Uwaga 3" xfId="41684" hidden="1"/>
    <cellStyle name="Uwaga 3" xfId="41682" hidden="1"/>
    <cellStyle name="Uwaga 3" xfId="41680" hidden="1"/>
    <cellStyle name="Uwaga 3" xfId="41675" hidden="1"/>
    <cellStyle name="Uwaga 3" xfId="41673" hidden="1"/>
    <cellStyle name="Uwaga 3" xfId="41671" hidden="1"/>
    <cellStyle name="Uwaga 3" xfId="41665" hidden="1"/>
    <cellStyle name="Uwaga 3" xfId="41662" hidden="1"/>
    <cellStyle name="Uwaga 3" xfId="41659" hidden="1"/>
    <cellStyle name="Uwaga 3" xfId="41656" hidden="1"/>
    <cellStyle name="Uwaga 3" xfId="41653" hidden="1"/>
    <cellStyle name="Uwaga 3" xfId="41650" hidden="1"/>
    <cellStyle name="Uwaga 3" xfId="41647" hidden="1"/>
    <cellStyle name="Uwaga 3" xfId="41644" hidden="1"/>
    <cellStyle name="Uwaga 3" xfId="41641" hidden="1"/>
    <cellStyle name="Uwaga 3" xfId="41639" hidden="1"/>
    <cellStyle name="Uwaga 3" xfId="41637" hidden="1"/>
    <cellStyle name="Uwaga 3" xfId="41634" hidden="1"/>
    <cellStyle name="Uwaga 3" xfId="41630" hidden="1"/>
    <cellStyle name="Uwaga 3" xfId="41627" hidden="1"/>
    <cellStyle name="Uwaga 3" xfId="41624" hidden="1"/>
    <cellStyle name="Uwaga 3" xfId="41620" hidden="1"/>
    <cellStyle name="Uwaga 3" xfId="41617" hidden="1"/>
    <cellStyle name="Uwaga 3" xfId="41614" hidden="1"/>
    <cellStyle name="Uwaga 3" xfId="41612" hidden="1"/>
    <cellStyle name="Uwaga 3" xfId="41609" hidden="1"/>
    <cellStyle name="Uwaga 3" xfId="41606" hidden="1"/>
    <cellStyle name="Uwaga 3" xfId="41603" hidden="1"/>
    <cellStyle name="Uwaga 3" xfId="41601" hidden="1"/>
    <cellStyle name="Uwaga 3" xfId="41599" hidden="1"/>
    <cellStyle name="Uwaga 3" xfId="41594" hidden="1"/>
    <cellStyle name="Uwaga 3" xfId="41591" hidden="1"/>
    <cellStyle name="Uwaga 3" xfId="41588" hidden="1"/>
    <cellStyle name="Uwaga 3" xfId="41584" hidden="1"/>
    <cellStyle name="Uwaga 3" xfId="41581" hidden="1"/>
    <cellStyle name="Uwaga 3" xfId="41578" hidden="1"/>
    <cellStyle name="Uwaga 3" xfId="41575" hidden="1"/>
    <cellStyle name="Uwaga 3" xfId="41572" hidden="1"/>
    <cellStyle name="Uwaga 3" xfId="41569" hidden="1"/>
    <cellStyle name="Uwaga 3" xfId="41567" hidden="1"/>
    <cellStyle name="Uwaga 3" xfId="41565" hidden="1"/>
    <cellStyle name="Uwaga 3" xfId="41562" hidden="1"/>
    <cellStyle name="Uwaga 3" xfId="41557" hidden="1"/>
    <cellStyle name="Uwaga 3" xfId="41554" hidden="1"/>
    <cellStyle name="Uwaga 3" xfId="41551" hidden="1"/>
    <cellStyle name="Uwaga 3" xfId="41547" hidden="1"/>
    <cellStyle name="Uwaga 3" xfId="41544" hidden="1"/>
    <cellStyle name="Uwaga 3" xfId="41542" hidden="1"/>
    <cellStyle name="Uwaga 3" xfId="41539" hidden="1"/>
    <cellStyle name="Uwaga 3" xfId="41536" hidden="1"/>
    <cellStyle name="Uwaga 3" xfId="41533" hidden="1"/>
    <cellStyle name="Uwaga 3" xfId="41531" hidden="1"/>
    <cellStyle name="Uwaga 3" xfId="41528" hidden="1"/>
    <cellStyle name="Uwaga 3" xfId="41525" hidden="1"/>
    <cellStyle name="Uwaga 3" xfId="41522" hidden="1"/>
    <cellStyle name="Uwaga 3" xfId="41520" hidden="1"/>
    <cellStyle name="Uwaga 3" xfId="41518" hidden="1"/>
    <cellStyle name="Uwaga 3" xfId="41513" hidden="1"/>
    <cellStyle name="Uwaga 3" xfId="41511" hidden="1"/>
    <cellStyle name="Uwaga 3" xfId="41508" hidden="1"/>
    <cellStyle name="Uwaga 3" xfId="41504" hidden="1"/>
    <cellStyle name="Uwaga 3" xfId="41502" hidden="1"/>
    <cellStyle name="Uwaga 3" xfId="41499" hidden="1"/>
    <cellStyle name="Uwaga 3" xfId="41495" hidden="1"/>
    <cellStyle name="Uwaga 3" xfId="41493" hidden="1"/>
    <cellStyle name="Uwaga 3" xfId="41491" hidden="1"/>
    <cellStyle name="Uwaga 3" xfId="41486" hidden="1"/>
    <cellStyle name="Uwaga 3" xfId="41484" hidden="1"/>
    <cellStyle name="Uwaga 3" xfId="41482" hidden="1"/>
    <cellStyle name="Uwaga 3" xfId="43838" hidden="1"/>
    <cellStyle name="Uwaga 3" xfId="43839" hidden="1"/>
    <cellStyle name="Uwaga 3" xfId="43841" hidden="1"/>
    <cellStyle name="Uwaga 3" xfId="43853" hidden="1"/>
    <cellStyle name="Uwaga 3" xfId="43854" hidden="1"/>
    <cellStyle name="Uwaga 3" xfId="43859" hidden="1"/>
    <cellStyle name="Uwaga 3" xfId="43868" hidden="1"/>
    <cellStyle name="Uwaga 3" xfId="43869" hidden="1"/>
    <cellStyle name="Uwaga 3" xfId="43874" hidden="1"/>
    <cellStyle name="Uwaga 3" xfId="43883" hidden="1"/>
    <cellStyle name="Uwaga 3" xfId="43884" hidden="1"/>
    <cellStyle name="Uwaga 3" xfId="43885" hidden="1"/>
    <cellStyle name="Uwaga 3" xfId="43898" hidden="1"/>
    <cellStyle name="Uwaga 3" xfId="43903" hidden="1"/>
    <cellStyle name="Uwaga 3" xfId="43908" hidden="1"/>
    <cellStyle name="Uwaga 3" xfId="43918" hidden="1"/>
    <cellStyle name="Uwaga 3" xfId="43923" hidden="1"/>
    <cellStyle name="Uwaga 3" xfId="43927" hidden="1"/>
    <cellStyle name="Uwaga 3" xfId="43934" hidden="1"/>
    <cellStyle name="Uwaga 3" xfId="43939" hidden="1"/>
    <cellStyle name="Uwaga 3" xfId="43942" hidden="1"/>
    <cellStyle name="Uwaga 3" xfId="43948" hidden="1"/>
    <cellStyle name="Uwaga 3" xfId="43953" hidden="1"/>
    <cellStyle name="Uwaga 3" xfId="43957" hidden="1"/>
    <cellStyle name="Uwaga 3" xfId="43958" hidden="1"/>
    <cellStyle name="Uwaga 3" xfId="43959" hidden="1"/>
    <cellStyle name="Uwaga 3" xfId="43963" hidden="1"/>
    <cellStyle name="Uwaga 3" xfId="43975" hidden="1"/>
    <cellStyle name="Uwaga 3" xfId="43980" hidden="1"/>
    <cellStyle name="Uwaga 3" xfId="43985" hidden="1"/>
    <cellStyle name="Uwaga 3" xfId="43990" hidden="1"/>
    <cellStyle name="Uwaga 3" xfId="43995" hidden="1"/>
    <cellStyle name="Uwaga 3" xfId="44000" hidden="1"/>
    <cellStyle name="Uwaga 3" xfId="44004" hidden="1"/>
    <cellStyle name="Uwaga 3" xfId="44008" hidden="1"/>
    <cellStyle name="Uwaga 3" xfId="44013" hidden="1"/>
    <cellStyle name="Uwaga 3" xfId="44018" hidden="1"/>
    <cellStyle name="Uwaga 3" xfId="44019" hidden="1"/>
    <cellStyle name="Uwaga 3" xfId="44021" hidden="1"/>
    <cellStyle name="Uwaga 3" xfId="44034" hidden="1"/>
    <cellStyle name="Uwaga 3" xfId="44038" hidden="1"/>
    <cellStyle name="Uwaga 3" xfId="44043" hidden="1"/>
    <cellStyle name="Uwaga 3" xfId="44050" hidden="1"/>
    <cellStyle name="Uwaga 3" xfId="44054" hidden="1"/>
    <cellStyle name="Uwaga 3" xfId="44059" hidden="1"/>
    <cellStyle name="Uwaga 3" xfId="44064" hidden="1"/>
    <cellStyle name="Uwaga 3" xfId="44067" hidden="1"/>
    <cellStyle name="Uwaga 3" xfId="44072" hidden="1"/>
    <cellStyle name="Uwaga 3" xfId="44078" hidden="1"/>
    <cellStyle name="Uwaga 3" xfId="44079" hidden="1"/>
    <cellStyle name="Uwaga 3" xfId="44082" hidden="1"/>
    <cellStyle name="Uwaga 3" xfId="44095" hidden="1"/>
    <cellStyle name="Uwaga 3" xfId="44099" hidden="1"/>
    <cellStyle name="Uwaga 3" xfId="44104" hidden="1"/>
    <cellStyle name="Uwaga 3" xfId="44111" hidden="1"/>
    <cellStyle name="Uwaga 3" xfId="44116" hidden="1"/>
    <cellStyle name="Uwaga 3" xfId="44120" hidden="1"/>
    <cellStyle name="Uwaga 3" xfId="44125" hidden="1"/>
    <cellStyle name="Uwaga 3" xfId="44129" hidden="1"/>
    <cellStyle name="Uwaga 3" xfId="44134" hidden="1"/>
    <cellStyle name="Uwaga 3" xfId="44138" hidden="1"/>
    <cellStyle name="Uwaga 3" xfId="44139" hidden="1"/>
    <cellStyle name="Uwaga 3" xfId="44141" hidden="1"/>
    <cellStyle name="Uwaga 3" xfId="44153" hidden="1"/>
    <cellStyle name="Uwaga 3" xfId="44154" hidden="1"/>
    <cellStyle name="Uwaga 3" xfId="44156" hidden="1"/>
    <cellStyle name="Uwaga 3" xfId="44168" hidden="1"/>
    <cellStyle name="Uwaga 3" xfId="44170" hidden="1"/>
    <cellStyle name="Uwaga 3" xfId="44173" hidden="1"/>
    <cellStyle name="Uwaga 3" xfId="44183" hidden="1"/>
    <cellStyle name="Uwaga 3" xfId="44184" hidden="1"/>
    <cellStyle name="Uwaga 3" xfId="44186" hidden="1"/>
    <cellStyle name="Uwaga 3" xfId="44198" hidden="1"/>
    <cellStyle name="Uwaga 3" xfId="44199" hidden="1"/>
    <cellStyle name="Uwaga 3" xfId="44200" hidden="1"/>
    <cellStyle name="Uwaga 3" xfId="44214" hidden="1"/>
    <cellStyle name="Uwaga 3" xfId="44217" hidden="1"/>
    <cellStyle name="Uwaga 3" xfId="44221" hidden="1"/>
    <cellStyle name="Uwaga 3" xfId="44229" hidden="1"/>
    <cellStyle name="Uwaga 3" xfId="44232" hidden="1"/>
    <cellStyle name="Uwaga 3" xfId="44236" hidden="1"/>
    <cellStyle name="Uwaga 3" xfId="44244" hidden="1"/>
    <cellStyle name="Uwaga 3" xfId="44247" hidden="1"/>
    <cellStyle name="Uwaga 3" xfId="44251" hidden="1"/>
    <cellStyle name="Uwaga 3" xfId="44258" hidden="1"/>
    <cellStyle name="Uwaga 3" xfId="44259" hidden="1"/>
    <cellStyle name="Uwaga 3" xfId="44261" hidden="1"/>
    <cellStyle name="Uwaga 3" xfId="44274" hidden="1"/>
    <cellStyle name="Uwaga 3" xfId="44277" hidden="1"/>
    <cellStyle name="Uwaga 3" xfId="44280" hidden="1"/>
    <cellStyle name="Uwaga 3" xfId="44289" hidden="1"/>
    <cellStyle name="Uwaga 3" xfId="44292" hidden="1"/>
    <cellStyle name="Uwaga 3" xfId="44296" hidden="1"/>
    <cellStyle name="Uwaga 3" xfId="44304" hidden="1"/>
    <cellStyle name="Uwaga 3" xfId="44306" hidden="1"/>
    <cellStyle name="Uwaga 3" xfId="44309" hidden="1"/>
    <cellStyle name="Uwaga 3" xfId="44318" hidden="1"/>
    <cellStyle name="Uwaga 3" xfId="44319" hidden="1"/>
    <cellStyle name="Uwaga 3" xfId="44320" hidden="1"/>
    <cellStyle name="Uwaga 3" xfId="44333" hidden="1"/>
    <cellStyle name="Uwaga 3" xfId="44334" hidden="1"/>
    <cellStyle name="Uwaga 3" xfId="44336" hidden="1"/>
    <cellStyle name="Uwaga 3" xfId="44348" hidden="1"/>
    <cellStyle name="Uwaga 3" xfId="44349" hidden="1"/>
    <cellStyle name="Uwaga 3" xfId="44351" hidden="1"/>
    <cellStyle name="Uwaga 3" xfId="44363" hidden="1"/>
    <cellStyle name="Uwaga 3" xfId="44364" hidden="1"/>
    <cellStyle name="Uwaga 3" xfId="44366" hidden="1"/>
    <cellStyle name="Uwaga 3" xfId="44378" hidden="1"/>
    <cellStyle name="Uwaga 3" xfId="44379" hidden="1"/>
    <cellStyle name="Uwaga 3" xfId="44380" hidden="1"/>
    <cellStyle name="Uwaga 3" xfId="44394" hidden="1"/>
    <cellStyle name="Uwaga 3" xfId="44396" hidden="1"/>
    <cellStyle name="Uwaga 3" xfId="44399" hidden="1"/>
    <cellStyle name="Uwaga 3" xfId="44409" hidden="1"/>
    <cellStyle name="Uwaga 3" xfId="44412" hidden="1"/>
    <cellStyle name="Uwaga 3" xfId="44415" hidden="1"/>
    <cellStyle name="Uwaga 3" xfId="44424" hidden="1"/>
    <cellStyle name="Uwaga 3" xfId="44426" hidden="1"/>
    <cellStyle name="Uwaga 3" xfId="44429" hidden="1"/>
    <cellStyle name="Uwaga 3" xfId="44438" hidden="1"/>
    <cellStyle name="Uwaga 3" xfId="44439" hidden="1"/>
    <cellStyle name="Uwaga 3" xfId="44440" hidden="1"/>
    <cellStyle name="Uwaga 3" xfId="44453" hidden="1"/>
    <cellStyle name="Uwaga 3" xfId="44455" hidden="1"/>
    <cellStyle name="Uwaga 3" xfId="44457" hidden="1"/>
    <cellStyle name="Uwaga 3" xfId="44468" hidden="1"/>
    <cellStyle name="Uwaga 3" xfId="44470" hidden="1"/>
    <cellStyle name="Uwaga 3" xfId="44472" hidden="1"/>
    <cellStyle name="Uwaga 3" xfId="44483" hidden="1"/>
    <cellStyle name="Uwaga 3" xfId="44485" hidden="1"/>
    <cellStyle name="Uwaga 3" xfId="44487" hidden="1"/>
    <cellStyle name="Uwaga 3" xfId="44498" hidden="1"/>
    <cellStyle name="Uwaga 3" xfId="44499" hidden="1"/>
    <cellStyle name="Uwaga 3" xfId="44500" hidden="1"/>
    <cellStyle name="Uwaga 3" xfId="44513" hidden="1"/>
    <cellStyle name="Uwaga 3" xfId="44515" hidden="1"/>
    <cellStyle name="Uwaga 3" xfId="44517" hidden="1"/>
    <cellStyle name="Uwaga 3" xfId="44528" hidden="1"/>
    <cellStyle name="Uwaga 3" xfId="44530" hidden="1"/>
    <cellStyle name="Uwaga 3" xfId="44532" hidden="1"/>
    <cellStyle name="Uwaga 3" xfId="44543" hidden="1"/>
    <cellStyle name="Uwaga 3" xfId="44545" hidden="1"/>
    <cellStyle name="Uwaga 3" xfId="44546" hidden="1"/>
    <cellStyle name="Uwaga 3" xfId="44558" hidden="1"/>
    <cellStyle name="Uwaga 3" xfId="44559" hidden="1"/>
    <cellStyle name="Uwaga 3" xfId="44560" hidden="1"/>
    <cellStyle name="Uwaga 3" xfId="44573" hidden="1"/>
    <cellStyle name="Uwaga 3" xfId="44575" hidden="1"/>
    <cellStyle name="Uwaga 3" xfId="44577" hidden="1"/>
    <cellStyle name="Uwaga 3" xfId="44588" hidden="1"/>
    <cellStyle name="Uwaga 3" xfId="44590" hidden="1"/>
    <cellStyle name="Uwaga 3" xfId="44592" hidden="1"/>
    <cellStyle name="Uwaga 3" xfId="44603" hidden="1"/>
    <cellStyle name="Uwaga 3" xfId="44605" hidden="1"/>
    <cellStyle name="Uwaga 3" xfId="44607" hidden="1"/>
    <cellStyle name="Uwaga 3" xfId="44618" hidden="1"/>
    <cellStyle name="Uwaga 3" xfId="44619" hidden="1"/>
    <cellStyle name="Uwaga 3" xfId="44621" hidden="1"/>
    <cellStyle name="Uwaga 3" xfId="44632" hidden="1"/>
    <cellStyle name="Uwaga 3" xfId="44634" hidden="1"/>
    <cellStyle name="Uwaga 3" xfId="44635" hidden="1"/>
    <cellStyle name="Uwaga 3" xfId="44644" hidden="1"/>
    <cellStyle name="Uwaga 3" xfId="44647" hidden="1"/>
    <cellStyle name="Uwaga 3" xfId="44649" hidden="1"/>
    <cellStyle name="Uwaga 3" xfId="44660" hidden="1"/>
    <cellStyle name="Uwaga 3" xfId="44662" hidden="1"/>
    <cellStyle name="Uwaga 3" xfId="44664" hidden="1"/>
    <cellStyle name="Uwaga 3" xfId="44676" hidden="1"/>
    <cellStyle name="Uwaga 3" xfId="44678" hidden="1"/>
    <cellStyle name="Uwaga 3" xfId="44680" hidden="1"/>
    <cellStyle name="Uwaga 3" xfId="44688" hidden="1"/>
    <cellStyle name="Uwaga 3" xfId="44690" hidden="1"/>
    <cellStyle name="Uwaga 3" xfId="44693" hidden="1"/>
    <cellStyle name="Uwaga 3" xfId="44683" hidden="1"/>
    <cellStyle name="Uwaga 3" xfId="44682" hidden="1"/>
    <cellStyle name="Uwaga 3" xfId="44681" hidden="1"/>
    <cellStyle name="Uwaga 3" xfId="44668" hidden="1"/>
    <cellStyle name="Uwaga 3" xfId="44667" hidden="1"/>
    <cellStyle name="Uwaga 3" xfId="44666" hidden="1"/>
    <cellStyle name="Uwaga 3" xfId="44653" hidden="1"/>
    <cellStyle name="Uwaga 3" xfId="44652" hidden="1"/>
    <cellStyle name="Uwaga 3" xfId="44651" hidden="1"/>
    <cellStyle name="Uwaga 3" xfId="44638" hidden="1"/>
    <cellStyle name="Uwaga 3" xfId="44637" hidden="1"/>
    <cellStyle name="Uwaga 3" xfId="44636" hidden="1"/>
    <cellStyle name="Uwaga 3" xfId="44623" hidden="1"/>
    <cellStyle name="Uwaga 3" xfId="44622" hidden="1"/>
    <cellStyle name="Uwaga 3" xfId="44620" hidden="1"/>
    <cellStyle name="Uwaga 3" xfId="44609" hidden="1"/>
    <cellStyle name="Uwaga 3" xfId="44606" hidden="1"/>
    <cellStyle name="Uwaga 3" xfId="44604" hidden="1"/>
    <cellStyle name="Uwaga 3" xfId="44594" hidden="1"/>
    <cellStyle name="Uwaga 3" xfId="44591" hidden="1"/>
    <cellStyle name="Uwaga 3" xfId="44589" hidden="1"/>
    <cellStyle name="Uwaga 3" xfId="44579" hidden="1"/>
    <cellStyle name="Uwaga 3" xfId="44576" hidden="1"/>
    <cellStyle name="Uwaga 3" xfId="44574" hidden="1"/>
    <cellStyle name="Uwaga 3" xfId="44564" hidden="1"/>
    <cellStyle name="Uwaga 3" xfId="44562" hidden="1"/>
    <cellStyle name="Uwaga 3" xfId="44561" hidden="1"/>
    <cellStyle name="Uwaga 3" xfId="44549" hidden="1"/>
    <cellStyle name="Uwaga 3" xfId="44547" hidden="1"/>
    <cellStyle name="Uwaga 3" xfId="44544" hidden="1"/>
    <cellStyle name="Uwaga 3" xfId="44534" hidden="1"/>
    <cellStyle name="Uwaga 3" xfId="44531" hidden="1"/>
    <cellStyle name="Uwaga 3" xfId="44529" hidden="1"/>
    <cellStyle name="Uwaga 3" xfId="44519" hidden="1"/>
    <cellStyle name="Uwaga 3" xfId="44516" hidden="1"/>
    <cellStyle name="Uwaga 3" xfId="44514" hidden="1"/>
    <cellStyle name="Uwaga 3" xfId="44504" hidden="1"/>
    <cellStyle name="Uwaga 3" xfId="44502" hidden="1"/>
    <cellStyle name="Uwaga 3" xfId="44501" hidden="1"/>
    <cellStyle name="Uwaga 3" xfId="44489" hidden="1"/>
    <cellStyle name="Uwaga 3" xfId="44486" hidden="1"/>
    <cellStyle name="Uwaga 3" xfId="44484" hidden="1"/>
    <cellStyle name="Uwaga 3" xfId="44474" hidden="1"/>
    <cellStyle name="Uwaga 3" xfId="44471" hidden="1"/>
    <cellStyle name="Uwaga 3" xfId="44469" hidden="1"/>
    <cellStyle name="Uwaga 3" xfId="44459" hidden="1"/>
    <cellStyle name="Uwaga 3" xfId="44456" hidden="1"/>
    <cellStyle name="Uwaga 3" xfId="44454" hidden="1"/>
    <cellStyle name="Uwaga 3" xfId="44444" hidden="1"/>
    <cellStyle name="Uwaga 3" xfId="44442" hidden="1"/>
    <cellStyle name="Uwaga 3" xfId="44441" hidden="1"/>
    <cellStyle name="Uwaga 3" xfId="44428" hidden="1"/>
    <cellStyle name="Uwaga 3" xfId="44425" hidden="1"/>
    <cellStyle name="Uwaga 3" xfId="44423" hidden="1"/>
    <cellStyle name="Uwaga 3" xfId="44413" hidden="1"/>
    <cellStyle name="Uwaga 3" xfId="44410" hidden="1"/>
    <cellStyle name="Uwaga 3" xfId="44408" hidden="1"/>
    <cellStyle name="Uwaga 3" xfId="44398" hidden="1"/>
    <cellStyle name="Uwaga 3" xfId="44395" hidden="1"/>
    <cellStyle name="Uwaga 3" xfId="44393" hidden="1"/>
    <cellStyle name="Uwaga 3" xfId="44384" hidden="1"/>
    <cellStyle name="Uwaga 3" xfId="44382" hidden="1"/>
    <cellStyle name="Uwaga 3" xfId="44381" hidden="1"/>
    <cellStyle name="Uwaga 3" xfId="44369" hidden="1"/>
    <cellStyle name="Uwaga 3" xfId="44367" hidden="1"/>
    <cellStyle name="Uwaga 3" xfId="44365" hidden="1"/>
    <cellStyle name="Uwaga 3" xfId="44354" hidden="1"/>
    <cellStyle name="Uwaga 3" xfId="44352" hidden="1"/>
    <cellStyle name="Uwaga 3" xfId="44350" hidden="1"/>
    <cellStyle name="Uwaga 3" xfId="44339" hidden="1"/>
    <cellStyle name="Uwaga 3" xfId="44337" hidden="1"/>
    <cellStyle name="Uwaga 3" xfId="44335" hidden="1"/>
    <cellStyle name="Uwaga 3" xfId="44324" hidden="1"/>
    <cellStyle name="Uwaga 3" xfId="44322" hidden="1"/>
    <cellStyle name="Uwaga 3" xfId="44321" hidden="1"/>
    <cellStyle name="Uwaga 3" xfId="44308" hidden="1"/>
    <cellStyle name="Uwaga 3" xfId="44305" hidden="1"/>
    <cellStyle name="Uwaga 3" xfId="44303" hidden="1"/>
    <cellStyle name="Uwaga 3" xfId="44293" hidden="1"/>
    <cellStyle name="Uwaga 3" xfId="44290" hidden="1"/>
    <cellStyle name="Uwaga 3" xfId="44288" hidden="1"/>
    <cellStyle name="Uwaga 3" xfId="44278" hidden="1"/>
    <cellStyle name="Uwaga 3" xfId="44275" hidden="1"/>
    <cellStyle name="Uwaga 3" xfId="44273" hidden="1"/>
    <cellStyle name="Uwaga 3" xfId="44264" hidden="1"/>
    <cellStyle name="Uwaga 3" xfId="44262" hidden="1"/>
    <cellStyle name="Uwaga 3" xfId="44260" hidden="1"/>
    <cellStyle name="Uwaga 3" xfId="44248" hidden="1"/>
    <cellStyle name="Uwaga 3" xfId="44245" hidden="1"/>
    <cellStyle name="Uwaga 3" xfId="44243" hidden="1"/>
    <cellStyle name="Uwaga 3" xfId="44233" hidden="1"/>
    <cellStyle name="Uwaga 3" xfId="44230" hidden="1"/>
    <cellStyle name="Uwaga 3" xfId="44228" hidden="1"/>
    <cellStyle name="Uwaga 3" xfId="44218" hidden="1"/>
    <cellStyle name="Uwaga 3" xfId="44215" hidden="1"/>
    <cellStyle name="Uwaga 3" xfId="44213" hidden="1"/>
    <cellStyle name="Uwaga 3" xfId="44206" hidden="1"/>
    <cellStyle name="Uwaga 3" xfId="44203" hidden="1"/>
    <cellStyle name="Uwaga 3" xfId="44201" hidden="1"/>
    <cellStyle name="Uwaga 3" xfId="44191" hidden="1"/>
    <cellStyle name="Uwaga 3" xfId="44188" hidden="1"/>
    <cellStyle name="Uwaga 3" xfId="44185" hidden="1"/>
    <cellStyle name="Uwaga 3" xfId="44176" hidden="1"/>
    <cellStyle name="Uwaga 3" xfId="44172" hidden="1"/>
    <cellStyle name="Uwaga 3" xfId="44169" hidden="1"/>
    <cellStyle name="Uwaga 3" xfId="44161" hidden="1"/>
    <cellStyle name="Uwaga 3" xfId="44158" hidden="1"/>
    <cellStyle name="Uwaga 3" xfId="44155" hidden="1"/>
    <cellStyle name="Uwaga 3" xfId="44146" hidden="1"/>
    <cellStyle name="Uwaga 3" xfId="44143" hidden="1"/>
    <cellStyle name="Uwaga 3" xfId="44140" hidden="1"/>
    <cellStyle name="Uwaga 3" xfId="44130" hidden="1"/>
    <cellStyle name="Uwaga 3" xfId="44126" hidden="1"/>
    <cellStyle name="Uwaga 3" xfId="44123" hidden="1"/>
    <cellStyle name="Uwaga 3" xfId="44114" hidden="1"/>
    <cellStyle name="Uwaga 3" xfId="44110" hidden="1"/>
    <cellStyle name="Uwaga 3" xfId="44108" hidden="1"/>
    <cellStyle name="Uwaga 3" xfId="44100" hidden="1"/>
    <cellStyle name="Uwaga 3" xfId="44096" hidden="1"/>
    <cellStyle name="Uwaga 3" xfId="44093" hidden="1"/>
    <cellStyle name="Uwaga 3" xfId="44086" hidden="1"/>
    <cellStyle name="Uwaga 3" xfId="44083" hidden="1"/>
    <cellStyle name="Uwaga 3" xfId="44080" hidden="1"/>
    <cellStyle name="Uwaga 3" xfId="44071" hidden="1"/>
    <cellStyle name="Uwaga 3" xfId="44066" hidden="1"/>
    <cellStyle name="Uwaga 3" xfId="44063" hidden="1"/>
    <cellStyle name="Uwaga 3" xfId="44056" hidden="1"/>
    <cellStyle name="Uwaga 3" xfId="44051" hidden="1"/>
    <cellStyle name="Uwaga 3" xfId="44048" hidden="1"/>
    <cellStyle name="Uwaga 3" xfId="44041" hidden="1"/>
    <cellStyle name="Uwaga 3" xfId="44036" hidden="1"/>
    <cellStyle name="Uwaga 3" xfId="44033" hidden="1"/>
    <cellStyle name="Uwaga 3" xfId="44027" hidden="1"/>
    <cellStyle name="Uwaga 3" xfId="44023" hidden="1"/>
    <cellStyle name="Uwaga 3" xfId="44020" hidden="1"/>
    <cellStyle name="Uwaga 3" xfId="44012" hidden="1"/>
    <cellStyle name="Uwaga 3" xfId="44007" hidden="1"/>
    <cellStyle name="Uwaga 3" xfId="44003" hidden="1"/>
    <cellStyle name="Uwaga 3" xfId="43997" hidden="1"/>
    <cellStyle name="Uwaga 3" xfId="43992" hidden="1"/>
    <cellStyle name="Uwaga 3" xfId="43988" hidden="1"/>
    <cellStyle name="Uwaga 3" xfId="43982" hidden="1"/>
    <cellStyle name="Uwaga 3" xfId="43977" hidden="1"/>
    <cellStyle name="Uwaga 3" xfId="43973" hidden="1"/>
    <cellStyle name="Uwaga 3" xfId="43968" hidden="1"/>
    <cellStyle name="Uwaga 3" xfId="43964" hidden="1"/>
    <cellStyle name="Uwaga 3" xfId="43960" hidden="1"/>
    <cellStyle name="Uwaga 3" xfId="43952" hidden="1"/>
    <cellStyle name="Uwaga 3" xfId="43947" hidden="1"/>
    <cellStyle name="Uwaga 3" xfId="43943" hidden="1"/>
    <cellStyle name="Uwaga 3" xfId="43937" hidden="1"/>
    <cellStyle name="Uwaga 3" xfId="43932" hidden="1"/>
    <cellStyle name="Uwaga 3" xfId="43928" hidden="1"/>
    <cellStyle name="Uwaga 3" xfId="43922" hidden="1"/>
    <cellStyle name="Uwaga 3" xfId="43917"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0" hidden="1"/>
    <cellStyle name="Uwaga 3" xfId="43834" hidden="1"/>
    <cellStyle name="Uwaga 3" xfId="43830" hidden="1"/>
    <cellStyle name="Uwaga 3" xfId="43826" hidden="1"/>
    <cellStyle name="Uwaga 3" xfId="44686" hidden="1"/>
    <cellStyle name="Uwaga 3" xfId="44685" hidden="1"/>
    <cellStyle name="Uwaga 3" xfId="44684" hidden="1"/>
    <cellStyle name="Uwaga 3" xfId="44671" hidden="1"/>
    <cellStyle name="Uwaga 3" xfId="44670" hidden="1"/>
    <cellStyle name="Uwaga 3" xfId="44669" hidden="1"/>
    <cellStyle name="Uwaga 3" xfId="44656" hidden="1"/>
    <cellStyle name="Uwaga 3" xfId="44655" hidden="1"/>
    <cellStyle name="Uwaga 3" xfId="44654" hidden="1"/>
    <cellStyle name="Uwaga 3" xfId="44641" hidden="1"/>
    <cellStyle name="Uwaga 3" xfId="44640" hidden="1"/>
    <cellStyle name="Uwaga 3" xfId="44639" hidden="1"/>
    <cellStyle name="Uwaga 3" xfId="44626" hidden="1"/>
    <cellStyle name="Uwaga 3" xfId="44625" hidden="1"/>
    <cellStyle name="Uwaga 3" xfId="44624" hidden="1"/>
    <cellStyle name="Uwaga 3" xfId="44612" hidden="1"/>
    <cellStyle name="Uwaga 3" xfId="44610" hidden="1"/>
    <cellStyle name="Uwaga 3" xfId="44608" hidden="1"/>
    <cellStyle name="Uwaga 3" xfId="44597" hidden="1"/>
    <cellStyle name="Uwaga 3" xfId="44595" hidden="1"/>
    <cellStyle name="Uwaga 3" xfId="44593" hidden="1"/>
    <cellStyle name="Uwaga 3" xfId="44582" hidden="1"/>
    <cellStyle name="Uwaga 3" xfId="44580" hidden="1"/>
    <cellStyle name="Uwaga 3" xfId="44578" hidden="1"/>
    <cellStyle name="Uwaga 3" xfId="44567" hidden="1"/>
    <cellStyle name="Uwaga 3" xfId="44565" hidden="1"/>
    <cellStyle name="Uwaga 3" xfId="44563" hidden="1"/>
    <cellStyle name="Uwaga 3" xfId="44552" hidden="1"/>
    <cellStyle name="Uwaga 3" xfId="44550" hidden="1"/>
    <cellStyle name="Uwaga 3" xfId="44548" hidden="1"/>
    <cellStyle name="Uwaga 3" xfId="44537" hidden="1"/>
    <cellStyle name="Uwaga 3" xfId="44535" hidden="1"/>
    <cellStyle name="Uwaga 3" xfId="44533" hidden="1"/>
    <cellStyle name="Uwaga 3" xfId="44522" hidden="1"/>
    <cellStyle name="Uwaga 3" xfId="44520" hidden="1"/>
    <cellStyle name="Uwaga 3" xfId="44518" hidden="1"/>
    <cellStyle name="Uwaga 3" xfId="44507" hidden="1"/>
    <cellStyle name="Uwaga 3" xfId="44505" hidden="1"/>
    <cellStyle name="Uwaga 3" xfId="44503" hidden="1"/>
    <cellStyle name="Uwaga 3" xfId="44492" hidden="1"/>
    <cellStyle name="Uwaga 3" xfId="44490" hidden="1"/>
    <cellStyle name="Uwaga 3" xfId="44488" hidden="1"/>
    <cellStyle name="Uwaga 3" xfId="44477" hidden="1"/>
    <cellStyle name="Uwaga 3" xfId="44475" hidden="1"/>
    <cellStyle name="Uwaga 3" xfId="44473" hidden="1"/>
    <cellStyle name="Uwaga 3" xfId="44462" hidden="1"/>
    <cellStyle name="Uwaga 3" xfId="44460" hidden="1"/>
    <cellStyle name="Uwaga 3" xfId="44458" hidden="1"/>
    <cellStyle name="Uwaga 3" xfId="44447" hidden="1"/>
    <cellStyle name="Uwaga 3" xfId="44445" hidden="1"/>
    <cellStyle name="Uwaga 3" xfId="44443" hidden="1"/>
    <cellStyle name="Uwaga 3" xfId="44432" hidden="1"/>
    <cellStyle name="Uwaga 3" xfId="44430" hidden="1"/>
    <cellStyle name="Uwaga 3" xfId="44427" hidden="1"/>
    <cellStyle name="Uwaga 3" xfId="44417" hidden="1"/>
    <cellStyle name="Uwaga 3" xfId="44414" hidden="1"/>
    <cellStyle name="Uwaga 3" xfId="44411" hidden="1"/>
    <cellStyle name="Uwaga 3" xfId="44402" hidden="1"/>
    <cellStyle name="Uwaga 3" xfId="44400" hidden="1"/>
    <cellStyle name="Uwaga 3" xfId="44397" hidden="1"/>
    <cellStyle name="Uwaga 3" xfId="44387" hidden="1"/>
    <cellStyle name="Uwaga 3" xfId="44385" hidden="1"/>
    <cellStyle name="Uwaga 3" xfId="44383" hidden="1"/>
    <cellStyle name="Uwaga 3" xfId="44372" hidden="1"/>
    <cellStyle name="Uwaga 3" xfId="44370" hidden="1"/>
    <cellStyle name="Uwaga 3" xfId="44368" hidden="1"/>
    <cellStyle name="Uwaga 3" xfId="44357" hidden="1"/>
    <cellStyle name="Uwaga 3" xfId="44355" hidden="1"/>
    <cellStyle name="Uwaga 3" xfId="44353" hidden="1"/>
    <cellStyle name="Uwaga 3" xfId="44342" hidden="1"/>
    <cellStyle name="Uwaga 3" xfId="44340" hidden="1"/>
    <cellStyle name="Uwaga 3" xfId="44338" hidden="1"/>
    <cellStyle name="Uwaga 3" xfId="44327" hidden="1"/>
    <cellStyle name="Uwaga 3" xfId="44325" hidden="1"/>
    <cellStyle name="Uwaga 3" xfId="44323" hidden="1"/>
    <cellStyle name="Uwaga 3" xfId="44312" hidden="1"/>
    <cellStyle name="Uwaga 3" xfId="44310" hidden="1"/>
    <cellStyle name="Uwaga 3" xfId="44307" hidden="1"/>
    <cellStyle name="Uwaga 3" xfId="44297" hidden="1"/>
    <cellStyle name="Uwaga 3" xfId="44294" hidden="1"/>
    <cellStyle name="Uwaga 3" xfId="44291" hidden="1"/>
    <cellStyle name="Uwaga 3" xfId="44282" hidden="1"/>
    <cellStyle name="Uwaga 3" xfId="44279" hidden="1"/>
    <cellStyle name="Uwaga 3" xfId="44276" hidden="1"/>
    <cellStyle name="Uwaga 3" xfId="44267" hidden="1"/>
    <cellStyle name="Uwaga 3" xfId="44265" hidden="1"/>
    <cellStyle name="Uwaga 3" xfId="44263" hidden="1"/>
    <cellStyle name="Uwaga 3" xfId="44252" hidden="1"/>
    <cellStyle name="Uwaga 3" xfId="44249" hidden="1"/>
    <cellStyle name="Uwaga 3" xfId="44246" hidden="1"/>
    <cellStyle name="Uwaga 3" xfId="44237" hidden="1"/>
    <cellStyle name="Uwaga 3" xfId="44234" hidden="1"/>
    <cellStyle name="Uwaga 3" xfId="44231" hidden="1"/>
    <cellStyle name="Uwaga 3" xfId="44222" hidden="1"/>
    <cellStyle name="Uwaga 3" xfId="44219" hidden="1"/>
    <cellStyle name="Uwaga 3" xfId="44216" hidden="1"/>
    <cellStyle name="Uwaga 3" xfId="44209" hidden="1"/>
    <cellStyle name="Uwaga 3" xfId="44205" hidden="1"/>
    <cellStyle name="Uwaga 3" xfId="44202" hidden="1"/>
    <cellStyle name="Uwaga 3" xfId="44194" hidden="1"/>
    <cellStyle name="Uwaga 3" xfId="44190" hidden="1"/>
    <cellStyle name="Uwaga 3" xfId="44187" hidden="1"/>
    <cellStyle name="Uwaga 3" xfId="44179" hidden="1"/>
    <cellStyle name="Uwaga 3" xfId="44175" hidden="1"/>
    <cellStyle name="Uwaga 3" xfId="44171" hidden="1"/>
    <cellStyle name="Uwaga 3" xfId="44164" hidden="1"/>
    <cellStyle name="Uwaga 3" xfId="44160" hidden="1"/>
    <cellStyle name="Uwaga 3" xfId="44157" hidden="1"/>
    <cellStyle name="Uwaga 3" xfId="44149" hidden="1"/>
    <cellStyle name="Uwaga 3" xfId="44145" hidden="1"/>
    <cellStyle name="Uwaga 3" xfId="44142" hidden="1"/>
    <cellStyle name="Uwaga 3" xfId="44133" hidden="1"/>
    <cellStyle name="Uwaga 3" xfId="44128" hidden="1"/>
    <cellStyle name="Uwaga 3" xfId="44124" hidden="1"/>
    <cellStyle name="Uwaga 3" xfId="44118" hidden="1"/>
    <cellStyle name="Uwaga 3" xfId="44113" hidden="1"/>
    <cellStyle name="Uwaga 3" xfId="44109" hidden="1"/>
    <cellStyle name="Uwaga 3" xfId="44103" hidden="1"/>
    <cellStyle name="Uwaga 3" xfId="44098" hidden="1"/>
    <cellStyle name="Uwaga 3" xfId="44094" hidden="1"/>
    <cellStyle name="Uwaga 3" xfId="44089" hidden="1"/>
    <cellStyle name="Uwaga 3" xfId="44085" hidden="1"/>
    <cellStyle name="Uwaga 3" xfId="44081" hidden="1"/>
    <cellStyle name="Uwaga 3" xfId="44074" hidden="1"/>
    <cellStyle name="Uwaga 3" xfId="44069" hidden="1"/>
    <cellStyle name="Uwaga 3" xfId="44065" hidden="1"/>
    <cellStyle name="Uwaga 3" xfId="44058" hidden="1"/>
    <cellStyle name="Uwaga 3" xfId="44053" hidden="1"/>
    <cellStyle name="Uwaga 3" xfId="44049" hidden="1"/>
    <cellStyle name="Uwaga 3" xfId="44044" hidden="1"/>
    <cellStyle name="Uwaga 3" xfId="44039" hidden="1"/>
    <cellStyle name="Uwaga 3" xfId="44035" hidden="1"/>
    <cellStyle name="Uwaga 3" xfId="44029" hidden="1"/>
    <cellStyle name="Uwaga 3" xfId="44025" hidden="1"/>
    <cellStyle name="Uwaga 3" xfId="44022" hidden="1"/>
    <cellStyle name="Uwaga 3" xfId="44015" hidden="1"/>
    <cellStyle name="Uwaga 3" xfId="44010" hidden="1"/>
    <cellStyle name="Uwaga 3" xfId="44005" hidden="1"/>
    <cellStyle name="Uwaga 3" xfId="43999" hidden="1"/>
    <cellStyle name="Uwaga 3" xfId="43994" hidden="1"/>
    <cellStyle name="Uwaga 3" xfId="43989" hidden="1"/>
    <cellStyle name="Uwaga 3" xfId="43984" hidden="1"/>
    <cellStyle name="Uwaga 3" xfId="43979" hidden="1"/>
    <cellStyle name="Uwaga 3" xfId="43974" hidden="1"/>
    <cellStyle name="Uwaga 3" xfId="43970" hidden="1"/>
    <cellStyle name="Uwaga 3" xfId="43966" hidden="1"/>
    <cellStyle name="Uwaga 3" xfId="43961" hidden="1"/>
    <cellStyle name="Uwaga 3" xfId="43954" hidden="1"/>
    <cellStyle name="Uwaga 3" xfId="43949" hidden="1"/>
    <cellStyle name="Uwaga 3" xfId="43944" hidden="1"/>
    <cellStyle name="Uwaga 3" xfId="43938" hidden="1"/>
    <cellStyle name="Uwaga 3" xfId="43933"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Uwaga 3" xfId="44691" hidden="1"/>
    <cellStyle name="Uwaga 3" xfId="44689" hidden="1"/>
    <cellStyle name="Uwaga 3" xfId="44687" hidden="1"/>
    <cellStyle name="Uwaga 3" xfId="44674" hidden="1"/>
    <cellStyle name="Uwaga 3" xfId="44673" hidden="1"/>
    <cellStyle name="Uwaga 3" xfId="44672" hidden="1"/>
    <cellStyle name="Uwaga 3" xfId="44659" hidden="1"/>
    <cellStyle name="Uwaga 3" xfId="44658" hidden="1"/>
    <cellStyle name="Uwaga 3" xfId="44657" hidden="1"/>
    <cellStyle name="Uwaga 3" xfId="44645" hidden="1"/>
    <cellStyle name="Uwaga 3" xfId="44643" hidden="1"/>
    <cellStyle name="Uwaga 3" xfId="44642" hidden="1"/>
    <cellStyle name="Uwaga 3" xfId="44629" hidden="1"/>
    <cellStyle name="Uwaga 3" xfId="44628" hidden="1"/>
    <cellStyle name="Uwaga 3" xfId="44627" hidden="1"/>
    <cellStyle name="Uwaga 3" xfId="44615" hidden="1"/>
    <cellStyle name="Uwaga 3" xfId="44613" hidden="1"/>
    <cellStyle name="Uwaga 3" xfId="44611" hidden="1"/>
    <cellStyle name="Uwaga 3" xfId="44600" hidden="1"/>
    <cellStyle name="Uwaga 3" xfId="44598" hidden="1"/>
    <cellStyle name="Uwaga 3" xfId="44596" hidden="1"/>
    <cellStyle name="Uwaga 3" xfId="44585" hidden="1"/>
    <cellStyle name="Uwaga 3" xfId="44583" hidden="1"/>
    <cellStyle name="Uwaga 3" xfId="44581" hidden="1"/>
    <cellStyle name="Uwaga 3" xfId="44570" hidden="1"/>
    <cellStyle name="Uwaga 3" xfId="44568" hidden="1"/>
    <cellStyle name="Uwaga 3" xfId="44566" hidden="1"/>
    <cellStyle name="Uwaga 3" xfId="44555" hidden="1"/>
    <cellStyle name="Uwaga 3" xfId="44553" hidden="1"/>
    <cellStyle name="Uwaga 3" xfId="44551" hidden="1"/>
    <cellStyle name="Uwaga 3" xfId="44540" hidden="1"/>
    <cellStyle name="Uwaga 3" xfId="44538" hidden="1"/>
    <cellStyle name="Uwaga 3" xfId="44536" hidden="1"/>
    <cellStyle name="Uwaga 3" xfId="44525" hidden="1"/>
    <cellStyle name="Uwaga 3" xfId="44523" hidden="1"/>
    <cellStyle name="Uwaga 3" xfId="44521" hidden="1"/>
    <cellStyle name="Uwaga 3" xfId="44510" hidden="1"/>
    <cellStyle name="Uwaga 3" xfId="44508" hidden="1"/>
    <cellStyle name="Uwaga 3" xfId="44506" hidden="1"/>
    <cellStyle name="Uwaga 3" xfId="44495" hidden="1"/>
    <cellStyle name="Uwaga 3" xfId="44493" hidden="1"/>
    <cellStyle name="Uwaga 3" xfId="44491" hidden="1"/>
    <cellStyle name="Uwaga 3" xfId="44480" hidden="1"/>
    <cellStyle name="Uwaga 3" xfId="44478" hidden="1"/>
    <cellStyle name="Uwaga 3" xfId="44476" hidden="1"/>
    <cellStyle name="Uwaga 3" xfId="44465" hidden="1"/>
    <cellStyle name="Uwaga 3" xfId="44463" hidden="1"/>
    <cellStyle name="Uwaga 3" xfId="44461" hidden="1"/>
    <cellStyle name="Uwaga 3" xfId="44450" hidden="1"/>
    <cellStyle name="Uwaga 3" xfId="44448" hidden="1"/>
    <cellStyle name="Uwaga 3" xfId="44446" hidden="1"/>
    <cellStyle name="Uwaga 3" xfId="44435" hidden="1"/>
    <cellStyle name="Uwaga 3" xfId="44433" hidden="1"/>
    <cellStyle name="Uwaga 3" xfId="44431" hidden="1"/>
    <cellStyle name="Uwaga 3" xfId="44420" hidden="1"/>
    <cellStyle name="Uwaga 3" xfId="44418" hidden="1"/>
    <cellStyle name="Uwaga 3" xfId="44416" hidden="1"/>
    <cellStyle name="Uwaga 3" xfId="44405" hidden="1"/>
    <cellStyle name="Uwaga 3" xfId="44403" hidden="1"/>
    <cellStyle name="Uwaga 3" xfId="44401" hidden="1"/>
    <cellStyle name="Uwaga 3" xfId="44390" hidden="1"/>
    <cellStyle name="Uwaga 3" xfId="44388" hidden="1"/>
    <cellStyle name="Uwaga 3" xfId="44386" hidden="1"/>
    <cellStyle name="Uwaga 3" xfId="44375" hidden="1"/>
    <cellStyle name="Uwaga 3" xfId="44373" hidden="1"/>
    <cellStyle name="Uwaga 3" xfId="44371" hidden="1"/>
    <cellStyle name="Uwaga 3" xfId="44360" hidden="1"/>
    <cellStyle name="Uwaga 3" xfId="44358" hidden="1"/>
    <cellStyle name="Uwaga 3" xfId="44356" hidden="1"/>
    <cellStyle name="Uwaga 3" xfId="44345" hidden="1"/>
    <cellStyle name="Uwaga 3" xfId="44343" hidden="1"/>
    <cellStyle name="Uwaga 3" xfId="44341"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5"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0" hidden="1"/>
    <cellStyle name="Uwaga 3" xfId="44240" hidden="1"/>
    <cellStyle name="Uwaga 3" xfId="44238" hidden="1"/>
    <cellStyle name="Uwaga 3" xfId="44235" hidden="1"/>
    <cellStyle name="Uwaga 3" xfId="44225" hidden="1"/>
    <cellStyle name="Uwaga 3" xfId="44223" hidden="1"/>
    <cellStyle name="Uwaga 3" xfId="44220" hidden="1"/>
    <cellStyle name="Uwaga 3" xfId="44211" hidden="1"/>
    <cellStyle name="Uwaga 3" xfId="44208" hidden="1"/>
    <cellStyle name="Uwaga 3" xfId="44204" hidden="1"/>
    <cellStyle name="Uwaga 3" xfId="44196" hidden="1"/>
    <cellStyle name="Uwaga 3" xfId="44193" hidden="1"/>
    <cellStyle name="Uwaga 3" xfId="44189" hidden="1"/>
    <cellStyle name="Uwaga 3" xfId="44181" hidden="1"/>
    <cellStyle name="Uwaga 3" xfId="44178" hidden="1"/>
    <cellStyle name="Uwaga 3" xfId="44174" hidden="1"/>
    <cellStyle name="Uwaga 3" xfId="44166" hidden="1"/>
    <cellStyle name="Uwaga 3" xfId="44163" hidden="1"/>
    <cellStyle name="Uwaga 3" xfId="44159" hidden="1"/>
    <cellStyle name="Uwaga 3" xfId="44151" hidden="1"/>
    <cellStyle name="Uwaga 3" xfId="44148" hidden="1"/>
    <cellStyle name="Uwaga 3" xfId="44144" hidden="1"/>
    <cellStyle name="Uwaga 3" xfId="44136" hidden="1"/>
    <cellStyle name="Uwaga 3" xfId="44132" hidden="1"/>
    <cellStyle name="Uwaga 3" xfId="44127" hidden="1"/>
    <cellStyle name="Uwaga 3" xfId="44121" hidden="1"/>
    <cellStyle name="Uwaga 3" xfId="44117" hidden="1"/>
    <cellStyle name="Uwaga 3" xfId="44112" hidden="1"/>
    <cellStyle name="Uwaga 3" xfId="44106" hidden="1"/>
    <cellStyle name="Uwaga 3" xfId="44102" hidden="1"/>
    <cellStyle name="Uwaga 3" xfId="44097" hidden="1"/>
    <cellStyle name="Uwaga 3" xfId="44091" hidden="1"/>
    <cellStyle name="Uwaga 3" xfId="44088" hidden="1"/>
    <cellStyle name="Uwaga 3" xfId="44084" hidden="1"/>
    <cellStyle name="Uwaga 3" xfId="44076" hidden="1"/>
    <cellStyle name="Uwaga 3" xfId="44073" hidden="1"/>
    <cellStyle name="Uwaga 3" xfId="44068" hidden="1"/>
    <cellStyle name="Uwaga 3" xfId="44061" hidden="1"/>
    <cellStyle name="Uwaga 3" xfId="44057" hidden="1"/>
    <cellStyle name="Uwaga 3" xfId="44052" hidden="1"/>
    <cellStyle name="Uwaga 3" xfId="44046" hidden="1"/>
    <cellStyle name="Uwaga 3" xfId="44042" hidden="1"/>
    <cellStyle name="Uwaga 3" xfId="44037" hidden="1"/>
    <cellStyle name="Uwaga 3" xfId="44031" hidden="1"/>
    <cellStyle name="Uwaga 3" xfId="44028" hidden="1"/>
    <cellStyle name="Uwaga 3" xfId="44024" hidden="1"/>
    <cellStyle name="Uwaga 3" xfId="44016" hidden="1"/>
    <cellStyle name="Uwaga 3" xfId="44011" hidden="1"/>
    <cellStyle name="Uwaga 3" xfId="44006" hidden="1"/>
    <cellStyle name="Uwaga 3" xfId="44001" hidden="1"/>
    <cellStyle name="Uwaga 3" xfId="43996" hidden="1"/>
    <cellStyle name="Uwaga 3" xfId="43991" hidden="1"/>
    <cellStyle name="Uwaga 3" xfId="43986" hidden="1"/>
    <cellStyle name="Uwaga 3" xfId="43981" hidden="1"/>
    <cellStyle name="Uwaga 3" xfId="43976" hidden="1"/>
    <cellStyle name="Uwaga 3" xfId="43971" hidden="1"/>
    <cellStyle name="Uwaga 3" xfId="43967" hidden="1"/>
    <cellStyle name="Uwaga 3" xfId="43962" hidden="1"/>
    <cellStyle name="Uwaga 3" xfId="43955" hidden="1"/>
    <cellStyle name="Uwaga 3" xfId="43950" hidden="1"/>
    <cellStyle name="Uwaga 3" xfId="43945" hidden="1"/>
    <cellStyle name="Uwaga 3" xfId="43940" hidden="1"/>
    <cellStyle name="Uwaga 3" xfId="43935" hidden="1"/>
    <cellStyle name="Uwaga 3" xfId="43930" hidden="1"/>
    <cellStyle name="Uwaga 3" xfId="43925" hidden="1"/>
    <cellStyle name="Uwaga 3" xfId="43920" hidden="1"/>
    <cellStyle name="Uwaga 3" xfId="43915" hidden="1"/>
    <cellStyle name="Uwaga 3" xfId="43911" hidden="1"/>
    <cellStyle name="Uwaga 3" xfId="43906" hidden="1"/>
    <cellStyle name="Uwaga 3" xfId="43901" hidden="1"/>
    <cellStyle name="Uwaga 3" xfId="43896" hidden="1"/>
    <cellStyle name="Uwaga 3" xfId="43892" hidden="1"/>
    <cellStyle name="Uwaga 3" xfId="43888" hidden="1"/>
    <cellStyle name="Uwaga 3" xfId="43881" hidden="1"/>
    <cellStyle name="Uwaga 3" xfId="43877" hidden="1"/>
    <cellStyle name="Uwaga 3" xfId="43872" hidden="1"/>
    <cellStyle name="Uwaga 3" xfId="43866" hidden="1"/>
    <cellStyle name="Uwaga 3" xfId="43862" hidden="1"/>
    <cellStyle name="Uwaga 3" xfId="43857" hidden="1"/>
    <cellStyle name="Uwaga 3" xfId="43851" hidden="1"/>
    <cellStyle name="Uwaga 3" xfId="43847" hidden="1"/>
    <cellStyle name="Uwaga 3" xfId="43843" hidden="1"/>
    <cellStyle name="Uwaga 3" xfId="43836" hidden="1"/>
    <cellStyle name="Uwaga 3" xfId="43832" hidden="1"/>
    <cellStyle name="Uwaga 3" xfId="43828" hidden="1"/>
    <cellStyle name="Uwaga 3" xfId="44695" hidden="1"/>
    <cellStyle name="Uwaga 3" xfId="44694" hidden="1"/>
    <cellStyle name="Uwaga 3" xfId="44692" hidden="1"/>
    <cellStyle name="Uwaga 3" xfId="44679" hidden="1"/>
    <cellStyle name="Uwaga 3" xfId="44677" hidden="1"/>
    <cellStyle name="Uwaga 3" xfId="44675" hidden="1"/>
    <cellStyle name="Uwaga 3" xfId="44665" hidden="1"/>
    <cellStyle name="Uwaga 3" xfId="44663" hidden="1"/>
    <cellStyle name="Uwaga 3" xfId="44661" hidden="1"/>
    <cellStyle name="Uwaga 3" xfId="44650" hidden="1"/>
    <cellStyle name="Uwaga 3" xfId="44648" hidden="1"/>
    <cellStyle name="Uwaga 3" xfId="44646" hidden="1"/>
    <cellStyle name="Uwaga 3" xfId="44633" hidden="1"/>
    <cellStyle name="Uwaga 3" xfId="44631" hidden="1"/>
    <cellStyle name="Uwaga 3" xfId="44630" hidden="1"/>
    <cellStyle name="Uwaga 3" xfId="44617" hidden="1"/>
    <cellStyle name="Uwaga 3" xfId="44616" hidden="1"/>
    <cellStyle name="Uwaga 3" xfId="44614" hidden="1"/>
    <cellStyle name="Uwaga 3" xfId="44602" hidden="1"/>
    <cellStyle name="Uwaga 3" xfId="44601" hidden="1"/>
    <cellStyle name="Uwaga 3" xfId="44599" hidden="1"/>
    <cellStyle name="Uwaga 3" xfId="44587" hidden="1"/>
    <cellStyle name="Uwaga 3" xfId="44586" hidden="1"/>
    <cellStyle name="Uwaga 3" xfId="44584" hidden="1"/>
    <cellStyle name="Uwaga 3" xfId="44572" hidden="1"/>
    <cellStyle name="Uwaga 3" xfId="44571" hidden="1"/>
    <cellStyle name="Uwaga 3" xfId="44569" hidden="1"/>
    <cellStyle name="Uwaga 3" xfId="44557" hidden="1"/>
    <cellStyle name="Uwaga 3" xfId="44556" hidden="1"/>
    <cellStyle name="Uwaga 3" xfId="44554" hidden="1"/>
    <cellStyle name="Uwaga 3" xfId="44542" hidden="1"/>
    <cellStyle name="Uwaga 3" xfId="44541" hidden="1"/>
    <cellStyle name="Uwaga 3" xfId="44539" hidden="1"/>
    <cellStyle name="Uwaga 3" xfId="44527" hidden="1"/>
    <cellStyle name="Uwaga 3" xfId="44526" hidden="1"/>
    <cellStyle name="Uwaga 3" xfId="44524" hidden="1"/>
    <cellStyle name="Uwaga 3" xfId="44512" hidden="1"/>
    <cellStyle name="Uwaga 3" xfId="44511" hidden="1"/>
    <cellStyle name="Uwaga 3" xfId="44509" hidden="1"/>
    <cellStyle name="Uwaga 3" xfId="44497" hidden="1"/>
    <cellStyle name="Uwaga 3" xfId="44496" hidden="1"/>
    <cellStyle name="Uwaga 3" xfId="44494" hidden="1"/>
    <cellStyle name="Uwaga 3" xfId="44482" hidden="1"/>
    <cellStyle name="Uwaga 3" xfId="44481" hidden="1"/>
    <cellStyle name="Uwaga 3" xfId="44479" hidden="1"/>
    <cellStyle name="Uwaga 3" xfId="44467" hidden="1"/>
    <cellStyle name="Uwaga 3" xfId="44466" hidden="1"/>
    <cellStyle name="Uwaga 3" xfId="44464" hidden="1"/>
    <cellStyle name="Uwaga 3" xfId="44452" hidden="1"/>
    <cellStyle name="Uwaga 3" xfId="44451" hidden="1"/>
    <cellStyle name="Uwaga 3" xfId="44449" hidden="1"/>
    <cellStyle name="Uwaga 3" xfId="44437" hidden="1"/>
    <cellStyle name="Uwaga 3" xfId="44436" hidden="1"/>
    <cellStyle name="Uwaga 3" xfId="44434" hidden="1"/>
    <cellStyle name="Uwaga 3" xfId="44422" hidden="1"/>
    <cellStyle name="Uwaga 3" xfId="44421" hidden="1"/>
    <cellStyle name="Uwaga 3" xfId="44419" hidden="1"/>
    <cellStyle name="Uwaga 3" xfId="44407" hidden="1"/>
    <cellStyle name="Uwaga 3" xfId="44406" hidden="1"/>
    <cellStyle name="Uwaga 3" xfId="44404" hidden="1"/>
    <cellStyle name="Uwaga 3" xfId="44392" hidden="1"/>
    <cellStyle name="Uwaga 3" xfId="44391" hidden="1"/>
    <cellStyle name="Uwaga 3" xfId="44389" hidden="1"/>
    <cellStyle name="Uwaga 3" xfId="44377" hidden="1"/>
    <cellStyle name="Uwaga 3" xfId="44376" hidden="1"/>
    <cellStyle name="Uwaga 3" xfId="44374" hidden="1"/>
    <cellStyle name="Uwaga 3" xfId="44362" hidden="1"/>
    <cellStyle name="Uwaga 3" xfId="44361" hidden="1"/>
    <cellStyle name="Uwaga 3" xfId="44359" hidden="1"/>
    <cellStyle name="Uwaga 3" xfId="44347" hidden="1"/>
    <cellStyle name="Uwaga 3" xfId="44346" hidden="1"/>
    <cellStyle name="Uwaga 3" xfId="44344" hidden="1"/>
    <cellStyle name="Uwaga 3" xfId="44332" hidden="1"/>
    <cellStyle name="Uwaga 3" xfId="44331" hidden="1"/>
    <cellStyle name="Uwaga 3" xfId="44329" hidden="1"/>
    <cellStyle name="Uwaga 3" xfId="44317" hidden="1"/>
    <cellStyle name="Uwaga 3" xfId="44316" hidden="1"/>
    <cellStyle name="Uwaga 3" xfId="44314" hidden="1"/>
    <cellStyle name="Uwaga 3" xfId="44302" hidden="1"/>
    <cellStyle name="Uwaga 3" xfId="44301" hidden="1"/>
    <cellStyle name="Uwaga 3" xfId="44299" hidden="1"/>
    <cellStyle name="Uwaga 3" xfId="44287" hidden="1"/>
    <cellStyle name="Uwaga 3" xfId="44286" hidden="1"/>
    <cellStyle name="Uwaga 3" xfId="44284" hidden="1"/>
    <cellStyle name="Uwaga 3" xfId="44272" hidden="1"/>
    <cellStyle name="Uwaga 3" xfId="44271" hidden="1"/>
    <cellStyle name="Uwaga 3" xfId="44269" hidden="1"/>
    <cellStyle name="Uwaga 3" xfId="44257" hidden="1"/>
    <cellStyle name="Uwaga 3" xfId="44256" hidden="1"/>
    <cellStyle name="Uwaga 3" xfId="44254" hidden="1"/>
    <cellStyle name="Uwaga 3" xfId="44242" hidden="1"/>
    <cellStyle name="Uwaga 3" xfId="44241" hidden="1"/>
    <cellStyle name="Uwaga 3" xfId="44239" hidden="1"/>
    <cellStyle name="Uwaga 3" xfId="44227" hidden="1"/>
    <cellStyle name="Uwaga 3" xfId="44226" hidden="1"/>
    <cellStyle name="Uwaga 3" xfId="44224" hidden="1"/>
    <cellStyle name="Uwaga 3" xfId="44212" hidden="1"/>
    <cellStyle name="Uwaga 3" xfId="44210" hidden="1"/>
    <cellStyle name="Uwaga 3" xfId="44207" hidden="1"/>
    <cellStyle name="Uwaga 3" xfId="44197" hidden="1"/>
    <cellStyle name="Uwaga 3" xfId="44195" hidden="1"/>
    <cellStyle name="Uwaga 3" xfId="44192" hidden="1"/>
    <cellStyle name="Uwaga 3" xfId="44182" hidden="1"/>
    <cellStyle name="Uwaga 3" xfId="44180" hidden="1"/>
    <cellStyle name="Uwaga 3" xfId="44177" hidden="1"/>
    <cellStyle name="Uwaga 3" xfId="44167" hidden="1"/>
    <cellStyle name="Uwaga 3" xfId="44165" hidden="1"/>
    <cellStyle name="Uwaga 3" xfId="44162" hidden="1"/>
    <cellStyle name="Uwaga 3" xfId="44152" hidden="1"/>
    <cellStyle name="Uwaga 3" xfId="44150" hidden="1"/>
    <cellStyle name="Uwaga 3" xfId="44147" hidden="1"/>
    <cellStyle name="Uwaga 3" xfId="44137" hidden="1"/>
    <cellStyle name="Uwaga 3" xfId="44135" hidden="1"/>
    <cellStyle name="Uwaga 3" xfId="44131" hidden="1"/>
    <cellStyle name="Uwaga 3" xfId="44122" hidden="1"/>
    <cellStyle name="Uwaga 3" xfId="44119" hidden="1"/>
    <cellStyle name="Uwaga 3" xfId="44115" hidden="1"/>
    <cellStyle name="Uwaga 3" xfId="44107" hidden="1"/>
    <cellStyle name="Uwaga 3" xfId="44105" hidden="1"/>
    <cellStyle name="Uwaga 3" xfId="44101" hidden="1"/>
    <cellStyle name="Uwaga 3" xfId="44092" hidden="1"/>
    <cellStyle name="Uwaga 3" xfId="44090" hidden="1"/>
    <cellStyle name="Uwaga 3" xfId="44087" hidden="1"/>
    <cellStyle name="Uwaga 3" xfId="44077" hidden="1"/>
    <cellStyle name="Uwaga 3" xfId="44075" hidden="1"/>
    <cellStyle name="Uwaga 3" xfId="44070" hidden="1"/>
    <cellStyle name="Uwaga 3" xfId="44062" hidden="1"/>
    <cellStyle name="Uwaga 3" xfId="44060" hidden="1"/>
    <cellStyle name="Uwaga 3" xfId="44055" hidden="1"/>
    <cellStyle name="Uwaga 3" xfId="44047" hidden="1"/>
    <cellStyle name="Uwaga 3" xfId="44045" hidden="1"/>
    <cellStyle name="Uwaga 3" xfId="44040" hidden="1"/>
    <cellStyle name="Uwaga 3" xfId="44032" hidden="1"/>
    <cellStyle name="Uwaga 3" xfId="44030" hidden="1"/>
    <cellStyle name="Uwaga 3" xfId="44026" hidden="1"/>
    <cellStyle name="Uwaga 3" xfId="44017" hidden="1"/>
    <cellStyle name="Uwaga 3" xfId="44014" hidden="1"/>
    <cellStyle name="Uwaga 3" xfId="44009" hidden="1"/>
    <cellStyle name="Uwaga 3" xfId="44002" hidden="1"/>
    <cellStyle name="Uwaga 3" xfId="43998" hidden="1"/>
    <cellStyle name="Uwaga 3" xfId="43993" hidden="1"/>
    <cellStyle name="Uwaga 3" xfId="43987" hidden="1"/>
    <cellStyle name="Uwaga 3" xfId="43983" hidden="1"/>
    <cellStyle name="Uwaga 3" xfId="43978" hidden="1"/>
    <cellStyle name="Uwaga 3" xfId="43972" hidden="1"/>
    <cellStyle name="Uwaga 3" xfId="43969" hidden="1"/>
    <cellStyle name="Uwaga 3" xfId="43965" hidden="1"/>
    <cellStyle name="Uwaga 3" xfId="43956" hidden="1"/>
    <cellStyle name="Uwaga 3" xfId="43951" hidden="1"/>
    <cellStyle name="Uwaga 3" xfId="43946" hidden="1"/>
    <cellStyle name="Uwaga 3" xfId="43941" hidden="1"/>
    <cellStyle name="Uwaga 3" xfId="43936" hidden="1"/>
    <cellStyle name="Uwaga 3" xfId="43931" hidden="1"/>
    <cellStyle name="Uwaga 3" xfId="43926" hidden="1"/>
    <cellStyle name="Uwaga 3" xfId="43921" hidden="1"/>
    <cellStyle name="Uwaga 3" xfId="43916" hidden="1"/>
    <cellStyle name="Uwaga 3" xfId="43912" hidden="1"/>
    <cellStyle name="Uwaga 3" xfId="43907" hidden="1"/>
    <cellStyle name="Uwaga 3" xfId="43902" hidden="1"/>
    <cellStyle name="Uwaga 3" xfId="43897" hidden="1"/>
    <cellStyle name="Uwaga 3" xfId="43893" hidden="1"/>
    <cellStyle name="Uwaga 3" xfId="43889" hidden="1"/>
    <cellStyle name="Uwaga 3" xfId="43882" hidden="1"/>
    <cellStyle name="Uwaga 3" xfId="43878" hidden="1"/>
    <cellStyle name="Uwaga 3" xfId="43873" hidden="1"/>
    <cellStyle name="Uwaga 3" xfId="43867" hidden="1"/>
    <cellStyle name="Uwaga 3" xfId="43863" hidden="1"/>
    <cellStyle name="Uwaga 3" xfId="43858" hidden="1"/>
    <cellStyle name="Uwaga 3" xfId="43852" hidden="1"/>
    <cellStyle name="Uwaga 3" xfId="43848" hidden="1"/>
    <cellStyle name="Uwaga 3" xfId="43844" hidden="1"/>
    <cellStyle name="Uwaga 3" xfId="43837" hidden="1"/>
    <cellStyle name="Uwaga 3" xfId="43833" hidden="1"/>
    <cellStyle name="Uwaga 3" xfId="43829" hidden="1"/>
    <cellStyle name="Verificar Célula 4" xfId="93" hidden="1"/>
    <cellStyle name="Verificar Célula 4" xfId="7398" hidden="1"/>
    <cellStyle name="Vérification" xfId="44717" builtinId="23"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627222</xdr:colOff>
      <xdr:row>1</xdr:row>
      <xdr:rowOff>0</xdr:rowOff>
    </xdr:from>
    <xdr:to>
      <xdr:col>11</xdr:col>
      <xdr:colOff>516488</xdr:colOff>
      <xdr:row>6</xdr:row>
      <xdr:rowOff>166687</xdr:rowOff>
    </xdr:to>
    <xdr:sp macro="" textlink="">
      <xdr:nvSpPr>
        <xdr:cNvPr id="2" name="pole tekstowe 1">
          <a:extLst>
            <a:ext uri="{FF2B5EF4-FFF2-40B4-BE49-F238E27FC236}">
              <a16:creationId xmlns:a16="http://schemas.microsoft.com/office/drawing/2014/main" id="{A9AAC0AF-7D86-403D-B353-4954E3E0E5EC}"/>
            </a:ext>
          </a:extLst>
        </xdr:cNvPr>
        <xdr:cNvSpPr txBox="1"/>
      </xdr:nvSpPr>
      <xdr:spPr>
        <a:xfrm>
          <a:off x="10747535" y="178594"/>
          <a:ext cx="4937516" cy="1059656"/>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8"/>
  <sheetViews>
    <sheetView zoomScale="80" zoomScaleNormal="80" workbookViewId="0"/>
  </sheetViews>
  <sheetFormatPr baseColWidth="10" defaultColWidth="9.28515625" defaultRowHeight="15"/>
  <cols>
    <col min="1" max="1" width="3" style="164" bestFit="1" customWidth="1"/>
    <col min="2" max="2" width="133.140625" style="163" customWidth="1"/>
    <col min="3" max="3" width="11.42578125" style="163" customWidth="1"/>
    <col min="4" max="16384" width="9.28515625" style="163"/>
  </cols>
  <sheetData>
    <row r="1" spans="1:3">
      <c r="A1" s="161" t="s">
        <v>628</v>
      </c>
      <c r="B1" s="162" t="s">
        <v>927</v>
      </c>
      <c r="C1" s="162" t="s">
        <v>629</v>
      </c>
    </row>
    <row r="2" spans="1:3">
      <c r="A2" s="217">
        <v>1</v>
      </c>
      <c r="B2" s="264" t="s">
        <v>915</v>
      </c>
      <c r="C2" s="187" t="s">
        <v>914</v>
      </c>
    </row>
    <row r="4" spans="1:3">
      <c r="B4" s="165" t="s">
        <v>630</v>
      </c>
    </row>
    <row r="5" spans="1:3">
      <c r="B5" s="175" t="s">
        <v>662</v>
      </c>
    </row>
    <row r="6" spans="1:3">
      <c r="B6" s="176" t="s">
        <v>663</v>
      </c>
    </row>
    <row r="7" spans="1:3">
      <c r="B7" s="177" t="s">
        <v>664</v>
      </c>
    </row>
    <row r="8" spans="1:3">
      <c r="B8" s="174" t="s">
        <v>725</v>
      </c>
    </row>
  </sheetData>
  <phoneticPr fontId="60"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0"/>
  <sheetViews>
    <sheetView showGridLines="0" zoomScale="80" zoomScaleNormal="80" zoomScaleSheetLayoutView="115" workbookViewId="0"/>
  </sheetViews>
  <sheetFormatPr baseColWidth="10" defaultColWidth="11.42578125" defaultRowHeight="15"/>
  <cols>
    <col min="1" max="1" width="14.7109375" style="96" bestFit="1" customWidth="1"/>
    <col min="2" max="2" width="24.5703125" style="3" bestFit="1" customWidth="1"/>
    <col min="3" max="3" width="7.5703125" style="102" customWidth="1"/>
    <col min="4" max="4" width="11.28515625" style="96" customWidth="1"/>
    <col min="5" max="16384" width="11.42578125" style="96"/>
  </cols>
  <sheetData>
    <row r="1" spans="1:15">
      <c r="A1" s="47" t="s">
        <v>194</v>
      </c>
      <c r="B1" s="95"/>
      <c r="C1" s="95"/>
    </row>
    <row r="2" spans="1:15">
      <c r="A2" s="31" t="s">
        <v>147</v>
      </c>
      <c r="B2" s="95"/>
      <c r="C2" s="95"/>
      <c r="D2" s="95"/>
      <c r="E2" s="97"/>
      <c r="F2" s="95"/>
      <c r="G2" s="95"/>
      <c r="H2" s="95"/>
      <c r="I2" s="95"/>
      <c r="J2" s="95"/>
      <c r="K2" s="95"/>
      <c r="L2" s="98"/>
      <c r="M2" s="98"/>
      <c r="N2" s="98"/>
      <c r="O2" s="95"/>
    </row>
    <row r="3" spans="1:15">
      <c r="A3" s="78"/>
      <c r="B3" s="95"/>
      <c r="C3" s="95"/>
      <c r="D3" s="95"/>
      <c r="E3" s="97"/>
      <c r="F3" s="95"/>
      <c r="G3" s="95"/>
      <c r="H3" s="95"/>
      <c r="I3" s="95"/>
      <c r="J3" s="95"/>
      <c r="K3" s="95"/>
      <c r="L3" s="98"/>
      <c r="M3" s="98"/>
      <c r="N3" s="98"/>
      <c r="O3" s="95"/>
    </row>
    <row r="4" spans="1:15">
      <c r="A4" s="47" t="s">
        <v>353</v>
      </c>
      <c r="B4" s="95"/>
      <c r="C4" s="95"/>
      <c r="D4" s="95"/>
      <c r="E4" s="97"/>
      <c r="F4" s="95"/>
      <c r="G4" s="95"/>
      <c r="H4" s="95"/>
      <c r="I4" s="95"/>
      <c r="J4" s="95"/>
      <c r="K4" s="95"/>
      <c r="L4" s="98"/>
      <c r="M4" s="98"/>
      <c r="N4" s="98"/>
      <c r="O4" s="95"/>
    </row>
    <row r="5" spans="1:15">
      <c r="A5" s="78"/>
      <c r="B5" s="95"/>
      <c r="C5" s="95"/>
      <c r="D5" s="95"/>
      <c r="E5" s="97"/>
      <c r="F5" s="95"/>
      <c r="G5" s="95"/>
      <c r="H5" s="95"/>
      <c r="I5" s="95"/>
      <c r="J5" s="95"/>
      <c r="K5" s="95"/>
      <c r="L5" s="98"/>
      <c r="M5" s="98"/>
      <c r="N5" s="98"/>
      <c r="O5" s="95"/>
    </row>
    <row r="6" spans="1:15">
      <c r="A6" s="31" t="s">
        <v>147</v>
      </c>
      <c r="B6" s="95"/>
      <c r="C6" s="95"/>
      <c r="D6" s="95"/>
      <c r="E6" s="97"/>
      <c r="F6" s="95"/>
      <c r="G6" s="95"/>
      <c r="H6" s="95"/>
      <c r="I6" s="95"/>
      <c r="J6" s="95"/>
      <c r="K6" s="95"/>
      <c r="L6" s="98"/>
      <c r="M6" s="98"/>
      <c r="N6" s="98"/>
      <c r="O6" s="95"/>
    </row>
    <row r="7" spans="1:15" ht="12" customHeight="1">
      <c r="A7" s="99"/>
      <c r="B7" s="95"/>
      <c r="C7" s="95"/>
      <c r="D7" s="95"/>
      <c r="E7" s="97"/>
      <c r="F7" s="95"/>
      <c r="G7" s="95"/>
      <c r="H7" s="95"/>
      <c r="I7" s="95"/>
      <c r="J7" s="95"/>
      <c r="K7" s="95"/>
      <c r="L7" s="98"/>
      <c r="M7" s="98"/>
      <c r="N7" s="98"/>
      <c r="O7" s="95"/>
    </row>
    <row r="8" spans="1:15">
      <c r="B8" s="95"/>
      <c r="C8" s="95"/>
      <c r="D8" s="32" t="s">
        <v>153</v>
      </c>
      <c r="E8" s="32" t="s">
        <v>154</v>
      </c>
      <c r="F8" s="32" t="s">
        <v>271</v>
      </c>
    </row>
    <row r="9" spans="1:15">
      <c r="B9" s="100"/>
      <c r="C9" s="68"/>
      <c r="D9" s="18" t="s">
        <v>1</v>
      </c>
      <c r="E9" s="18" t="s">
        <v>52</v>
      </c>
      <c r="F9" s="18" t="s">
        <v>43</v>
      </c>
    </row>
    <row r="10" spans="1:15">
      <c r="B10" s="40" t="s">
        <v>156</v>
      </c>
      <c r="C10" s="18" t="s">
        <v>2</v>
      </c>
      <c r="D10" s="72"/>
      <c r="E10" s="72"/>
      <c r="F10" s="72"/>
      <c r="G10" s="5" t="s">
        <v>236</v>
      </c>
      <c r="H10" s="6" t="s">
        <v>275</v>
      </c>
      <c r="I10" s="6" t="s">
        <v>276</v>
      </c>
    </row>
    <row r="11" spans="1:15">
      <c r="B11" s="40" t="s">
        <v>157</v>
      </c>
      <c r="C11" s="18" t="s">
        <v>3</v>
      </c>
      <c r="D11" s="72"/>
      <c r="E11" s="72"/>
      <c r="F11" s="72"/>
      <c r="G11" s="5" t="s">
        <v>236</v>
      </c>
      <c r="H11" s="6" t="s">
        <v>275</v>
      </c>
      <c r="I11" s="6" t="s">
        <v>277</v>
      </c>
    </row>
    <row r="12" spans="1:15">
      <c r="B12" s="40" t="s">
        <v>158</v>
      </c>
      <c r="C12" s="18" t="s">
        <v>4</v>
      </c>
      <c r="D12" s="72"/>
      <c r="E12" s="72"/>
      <c r="F12" s="72"/>
      <c r="G12" s="5" t="s">
        <v>236</v>
      </c>
      <c r="H12" s="6" t="s">
        <v>275</v>
      </c>
      <c r="I12" s="6" t="s">
        <v>278</v>
      </c>
    </row>
    <row r="13" spans="1:15">
      <c r="B13" s="40" t="s">
        <v>168</v>
      </c>
      <c r="C13" s="18" t="s">
        <v>5</v>
      </c>
      <c r="D13" s="72"/>
      <c r="E13" s="72"/>
      <c r="F13" s="72"/>
      <c r="G13" s="5" t="s">
        <v>236</v>
      </c>
      <c r="H13" s="6" t="s">
        <v>275</v>
      </c>
      <c r="I13" s="6" t="s">
        <v>279</v>
      </c>
    </row>
    <row r="14" spans="1:15">
      <c r="B14" s="25" t="s">
        <v>167</v>
      </c>
      <c r="C14" s="18" t="s">
        <v>38</v>
      </c>
      <c r="D14" s="72"/>
      <c r="E14" s="72"/>
      <c r="F14" s="72"/>
      <c r="G14" s="5" t="s">
        <v>236</v>
      </c>
      <c r="H14" s="6" t="s">
        <v>275</v>
      </c>
      <c r="I14" s="6"/>
    </row>
    <row r="15" spans="1:15" ht="12" customHeight="1">
      <c r="B15" s="101"/>
      <c r="C15" s="3"/>
      <c r="D15" s="16" t="s">
        <v>342</v>
      </c>
      <c r="E15" s="16" t="s">
        <v>343</v>
      </c>
      <c r="F15" s="44"/>
    </row>
    <row r="16" spans="1:15">
      <c r="B16" s="96"/>
      <c r="C16" s="3"/>
      <c r="D16" s="3" t="s">
        <v>280</v>
      </c>
      <c r="E16" s="3" t="s">
        <v>280</v>
      </c>
      <c r="F16" s="3" t="s">
        <v>280</v>
      </c>
    </row>
    <row r="17" spans="2:6">
      <c r="B17" s="96"/>
      <c r="C17" s="3"/>
      <c r="D17" s="3" t="s">
        <v>281</v>
      </c>
      <c r="E17" s="3" t="s">
        <v>281</v>
      </c>
      <c r="F17" s="3" t="s">
        <v>281</v>
      </c>
    </row>
    <row r="18" spans="2:6">
      <c r="B18" s="96"/>
      <c r="C18" s="3"/>
    </row>
    <row r="25" spans="2:6">
      <c r="B25" s="102"/>
    </row>
    <row r="26" spans="2:6">
      <c r="B26" s="102"/>
    </row>
    <row r="27" spans="2:6">
      <c r="B27" s="102"/>
    </row>
    <row r="28" spans="2:6">
      <c r="B28" s="102"/>
    </row>
    <row r="29" spans="2:6">
      <c r="B29" s="102"/>
    </row>
    <row r="30" spans="2:6">
      <c r="B30" s="102"/>
    </row>
  </sheetData>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39"/>
  <sheetViews>
    <sheetView showGridLines="0" topLeftCell="A4" zoomScale="80" zoomScaleNormal="80" workbookViewId="0">
      <selection activeCell="F15" sqref="F15"/>
    </sheetView>
  </sheetViews>
  <sheetFormatPr baseColWidth="10" defaultColWidth="17.42578125" defaultRowHeight="15"/>
  <cols>
    <col min="1" max="10" width="19.42578125" style="3" customWidth="1"/>
    <col min="11" max="17" width="18.140625" style="3" customWidth="1"/>
    <col min="18" max="18" width="16" style="3" customWidth="1"/>
    <col min="19" max="19" width="20" style="3" customWidth="1"/>
    <col min="20" max="24" width="17.28515625" style="3" customWidth="1"/>
    <col min="25" max="28" width="16.5703125" style="3" customWidth="1"/>
    <col min="29" max="29" width="14.42578125" style="3" customWidth="1"/>
    <col min="30" max="30" width="12.5703125" style="3" customWidth="1"/>
    <col min="31" max="31" width="14.5703125" style="3" customWidth="1"/>
    <col min="32" max="32" width="10.140625" style="3" customWidth="1"/>
    <col min="33" max="33" width="10.5703125" style="3" customWidth="1"/>
    <col min="34" max="34" width="19.140625" style="3" customWidth="1"/>
    <col min="35" max="35" width="9.140625" style="3" customWidth="1"/>
    <col min="36" max="36" width="14" style="3" customWidth="1"/>
    <col min="37" max="37" width="14.140625" style="3" customWidth="1"/>
    <col min="38" max="38" width="13.42578125" style="3" customWidth="1"/>
    <col min="39" max="39" width="9.140625" style="3" customWidth="1"/>
    <col min="40" max="40" width="12" style="3" customWidth="1"/>
    <col min="41" max="42" width="10.5703125" style="3" customWidth="1"/>
    <col min="43" max="43" width="10.140625" style="3" customWidth="1"/>
    <col min="44" max="44" width="15.42578125" style="3" customWidth="1"/>
    <col min="45" max="45" width="11.5703125" style="3" customWidth="1"/>
    <col min="46" max="46" width="12.42578125" style="3" customWidth="1"/>
    <col min="47" max="47" width="11.42578125" style="3" customWidth="1"/>
    <col min="48" max="48" width="12" style="3" customWidth="1"/>
    <col min="49" max="256" width="9.140625" style="3" customWidth="1"/>
    <col min="257" max="16384" width="17.42578125" style="3"/>
  </cols>
  <sheetData>
    <row r="1" spans="1:35">
      <c r="A1" s="181" t="s">
        <v>967</v>
      </c>
    </row>
    <row r="2" spans="1:35">
      <c r="A2" s="59" t="s">
        <v>934</v>
      </c>
      <c r="C2" s="2"/>
      <c r="D2" s="2"/>
      <c r="E2" s="103"/>
      <c r="F2" s="104"/>
      <c r="G2" s="104"/>
      <c r="H2" s="104"/>
      <c r="I2" s="104"/>
      <c r="N2" s="104"/>
      <c r="O2" s="103"/>
      <c r="P2" s="103"/>
      <c r="Q2" s="103"/>
      <c r="R2" s="103"/>
      <c r="S2" s="104"/>
      <c r="T2" s="104"/>
      <c r="U2" s="104"/>
      <c r="V2" s="104"/>
      <c r="W2" s="104"/>
      <c r="X2" s="104"/>
      <c r="Y2" s="104"/>
      <c r="Z2" s="104"/>
      <c r="AA2" s="104"/>
      <c r="AB2" s="104"/>
      <c r="AC2" s="104"/>
      <c r="AD2" s="104"/>
      <c r="AE2" s="104"/>
      <c r="AF2" s="104"/>
    </row>
    <row r="3" spans="1:35">
      <c r="A3" s="78"/>
      <c r="E3" s="105"/>
      <c r="F3" s="106"/>
      <c r="G3" s="106"/>
      <c r="H3" s="106"/>
      <c r="I3" s="107"/>
      <c r="K3" s="108"/>
      <c r="L3" s="108"/>
      <c r="M3" s="108"/>
      <c r="N3" s="107"/>
      <c r="O3" s="109"/>
      <c r="P3" s="109"/>
      <c r="Q3" s="109"/>
      <c r="R3" s="109"/>
      <c r="S3" s="108"/>
      <c r="T3" s="108"/>
      <c r="U3" s="108"/>
    </row>
    <row r="4" spans="1:35">
      <c r="A4" s="181" t="s">
        <v>935</v>
      </c>
      <c r="E4" s="105"/>
      <c r="F4" s="106"/>
      <c r="G4" s="106"/>
      <c r="H4" s="106"/>
      <c r="I4" s="107"/>
      <c r="K4" s="108"/>
      <c r="L4" s="108"/>
      <c r="M4" s="108"/>
      <c r="N4" s="107"/>
      <c r="O4" s="109"/>
      <c r="P4" s="109"/>
      <c r="Q4" s="109"/>
      <c r="R4" s="109"/>
      <c r="S4" s="108"/>
      <c r="T4" s="108"/>
      <c r="U4" s="108"/>
    </row>
    <row r="5" spans="1:35">
      <c r="A5" s="1" t="s">
        <v>142</v>
      </c>
      <c r="C5" s="110"/>
      <c r="G5" s="105"/>
      <c r="H5" s="106"/>
      <c r="I5" s="106"/>
      <c r="J5" s="106"/>
      <c r="K5" s="107"/>
      <c r="M5" s="108"/>
      <c r="N5" s="108"/>
      <c r="O5" s="108"/>
      <c r="P5" s="107"/>
      <c r="Q5" s="109"/>
      <c r="R5" s="109"/>
      <c r="S5" s="109"/>
      <c r="T5" s="108"/>
      <c r="U5" s="108"/>
    </row>
    <row r="6" spans="1:35">
      <c r="A6" s="1" t="s">
        <v>834</v>
      </c>
      <c r="C6" s="110"/>
      <c r="G6" s="105"/>
      <c r="H6" s="106"/>
      <c r="I6" s="106"/>
      <c r="J6" s="106"/>
      <c r="K6" s="107"/>
      <c r="M6" s="108"/>
      <c r="N6" s="108"/>
      <c r="O6" s="108"/>
      <c r="P6" s="107"/>
      <c r="Q6" s="109"/>
      <c r="R6" s="109"/>
      <c r="S6" s="109"/>
      <c r="T6" s="108"/>
      <c r="U6" s="108"/>
    </row>
    <row r="7" spans="1:35">
      <c r="A7" s="59"/>
      <c r="C7" s="110"/>
      <c r="G7" s="105"/>
      <c r="H7" s="106"/>
      <c r="I7" s="106"/>
      <c r="J7" s="106"/>
      <c r="K7" s="107"/>
      <c r="M7" s="108"/>
      <c r="N7" s="108"/>
      <c r="O7" s="108"/>
      <c r="P7" s="107"/>
      <c r="Q7" s="109"/>
      <c r="R7" s="109"/>
      <c r="S7" s="109"/>
      <c r="T7" s="108"/>
      <c r="U7" s="108"/>
    </row>
    <row r="8" spans="1:35">
      <c r="A8" s="59" t="s">
        <v>665</v>
      </c>
      <c r="D8" s="106"/>
      <c r="E8" s="106"/>
      <c r="F8" s="106"/>
      <c r="G8" s="106"/>
      <c r="H8" s="106"/>
      <c r="I8" s="106"/>
      <c r="J8" s="111"/>
      <c r="L8" s="108"/>
      <c r="M8" s="108"/>
      <c r="N8" s="108"/>
      <c r="O8" s="111"/>
      <c r="P8" s="112"/>
      <c r="Q8" s="112"/>
      <c r="R8" s="112"/>
      <c r="S8" s="108"/>
      <c r="T8" s="108"/>
      <c r="U8" s="108"/>
    </row>
    <row r="9" spans="1:35">
      <c r="A9" s="59"/>
      <c r="D9" s="106"/>
      <c r="E9" s="106"/>
      <c r="F9" s="106"/>
      <c r="G9" s="106"/>
      <c r="H9" s="106"/>
      <c r="I9" s="106"/>
      <c r="J9" s="111"/>
      <c r="L9" s="108"/>
      <c r="M9" s="108"/>
      <c r="N9" s="108"/>
      <c r="O9" s="111"/>
      <c r="P9" s="112"/>
      <c r="Q9" s="112"/>
      <c r="R9" s="112"/>
      <c r="S9" s="108"/>
      <c r="T9" s="108"/>
      <c r="U9" s="108"/>
    </row>
    <row r="10" spans="1:35" s="280" customFormat="1" ht="73.150000000000006" customHeight="1">
      <c r="A10" s="277" t="s">
        <v>286</v>
      </c>
      <c r="B10" s="277" t="s">
        <v>283</v>
      </c>
      <c r="C10" s="299" t="s">
        <v>843</v>
      </c>
      <c r="D10" s="299" t="s">
        <v>856</v>
      </c>
      <c r="E10" s="277" t="s">
        <v>358</v>
      </c>
      <c r="F10" s="278" t="s">
        <v>936</v>
      </c>
      <c r="G10" s="278" t="s">
        <v>937</v>
      </c>
      <c r="H10" s="278" t="s">
        <v>938</v>
      </c>
      <c r="I10" s="278" t="s">
        <v>939</v>
      </c>
      <c r="J10" s="277" t="s">
        <v>81</v>
      </c>
      <c r="K10" s="277" t="s">
        <v>82</v>
      </c>
      <c r="L10" s="278" t="s">
        <v>940</v>
      </c>
      <c r="M10" s="278" t="s">
        <v>941</v>
      </c>
      <c r="N10" s="277" t="s">
        <v>83</v>
      </c>
      <c r="O10" s="277" t="s">
        <v>84</v>
      </c>
      <c r="P10" s="278" t="s">
        <v>942</v>
      </c>
      <c r="Q10" s="278" t="s">
        <v>943</v>
      </c>
      <c r="R10" s="278" t="s">
        <v>944</v>
      </c>
      <c r="S10" s="278" t="s">
        <v>945</v>
      </c>
      <c r="T10" s="279" t="s">
        <v>481</v>
      </c>
      <c r="U10" s="279" t="s">
        <v>548</v>
      </c>
      <c r="V10" s="277" t="s">
        <v>85</v>
      </c>
      <c r="W10" s="278" t="s">
        <v>946</v>
      </c>
      <c r="X10" s="278" t="s">
        <v>947</v>
      </c>
      <c r="Y10" s="277" t="s">
        <v>86</v>
      </c>
      <c r="Z10" s="277" t="s">
        <v>112</v>
      </c>
    </row>
    <row r="11" spans="1:35" s="280" customFormat="1" ht="15" customHeight="1">
      <c r="A11" s="281">
        <v>1</v>
      </c>
      <c r="B11" s="281">
        <v>10</v>
      </c>
      <c r="C11" s="300" t="s">
        <v>911</v>
      </c>
      <c r="D11" s="300" t="s">
        <v>929</v>
      </c>
      <c r="E11" s="281">
        <v>30</v>
      </c>
      <c r="F11" s="281">
        <v>31</v>
      </c>
      <c r="G11" s="281">
        <v>32</v>
      </c>
      <c r="H11" s="281">
        <v>33</v>
      </c>
      <c r="I11" s="281">
        <v>34</v>
      </c>
      <c r="J11" s="281">
        <v>40</v>
      </c>
      <c r="K11" s="281">
        <v>50</v>
      </c>
      <c r="L11" s="281">
        <v>51</v>
      </c>
      <c r="M11" s="281">
        <v>52</v>
      </c>
      <c r="N11" s="281">
        <v>60</v>
      </c>
      <c r="O11" s="281">
        <v>70</v>
      </c>
      <c r="P11" s="281">
        <v>71</v>
      </c>
      <c r="Q11" s="281">
        <v>72</v>
      </c>
      <c r="R11" s="281">
        <v>73</v>
      </c>
      <c r="S11" s="281">
        <v>74</v>
      </c>
      <c r="T11" s="282">
        <v>141</v>
      </c>
      <c r="U11" s="281">
        <v>75</v>
      </c>
      <c r="V11" s="281">
        <v>80</v>
      </c>
      <c r="W11" s="281">
        <v>86</v>
      </c>
      <c r="X11" s="281">
        <v>87</v>
      </c>
      <c r="Y11" s="281">
        <v>90</v>
      </c>
      <c r="Z11" s="281">
        <v>100</v>
      </c>
    </row>
    <row r="12" spans="1:35">
      <c r="A12" s="283"/>
      <c r="B12" s="283"/>
      <c r="C12" s="302"/>
      <c r="D12" s="302"/>
      <c r="E12" s="283"/>
      <c r="F12" s="283"/>
      <c r="G12" s="283"/>
      <c r="H12" s="283"/>
      <c r="I12" s="283"/>
      <c r="J12" s="283"/>
      <c r="K12" s="283"/>
      <c r="L12" s="283"/>
      <c r="M12" s="283"/>
      <c r="N12" s="283"/>
      <c r="O12" s="283"/>
      <c r="P12" s="283"/>
      <c r="Q12" s="283"/>
      <c r="R12" s="283"/>
      <c r="S12" s="283"/>
      <c r="T12" s="283"/>
      <c r="U12" s="283"/>
      <c r="V12" s="283"/>
      <c r="W12" s="283"/>
      <c r="X12" s="283"/>
      <c r="Y12" s="283"/>
      <c r="Z12" s="283"/>
      <c r="AA12" s="102"/>
      <c r="AB12" s="102"/>
      <c r="AC12" s="102"/>
      <c r="AD12" s="102"/>
      <c r="AE12" s="102"/>
      <c r="AF12" s="102"/>
      <c r="AG12" s="102"/>
      <c r="AH12" s="102"/>
      <c r="AI12" s="102"/>
    </row>
    <row r="13" spans="1:35" s="70" customFormat="1" ht="75">
      <c r="A13" s="63" t="s">
        <v>288</v>
      </c>
      <c r="B13" s="63" t="s">
        <v>726</v>
      </c>
      <c r="C13" s="233" t="s">
        <v>1004</v>
      </c>
      <c r="D13" s="233" t="s">
        <v>1004</v>
      </c>
      <c r="E13" s="9" t="s">
        <v>359</v>
      </c>
      <c r="F13" s="9" t="s">
        <v>948</v>
      </c>
      <c r="G13" s="284" t="s">
        <v>949</v>
      </c>
      <c r="H13" s="9" t="s">
        <v>950</v>
      </c>
      <c r="I13" s="9" t="s">
        <v>951</v>
      </c>
      <c r="J13" s="9" t="s">
        <v>284</v>
      </c>
      <c r="K13" s="9" t="s">
        <v>952</v>
      </c>
      <c r="L13" s="9" t="s">
        <v>953</v>
      </c>
      <c r="M13" s="9" t="s">
        <v>954</v>
      </c>
      <c r="N13" s="9" t="s">
        <v>955</v>
      </c>
      <c r="O13" s="9" t="s">
        <v>956</v>
      </c>
      <c r="P13" s="9" t="s">
        <v>957</v>
      </c>
      <c r="Q13" s="9" t="s">
        <v>958</v>
      </c>
      <c r="R13" s="9" t="s">
        <v>959</v>
      </c>
      <c r="S13" s="9" t="s">
        <v>960</v>
      </c>
      <c r="T13" s="9" t="s">
        <v>961</v>
      </c>
      <c r="U13" s="9" t="s">
        <v>627</v>
      </c>
      <c r="V13" s="247" t="s">
        <v>962</v>
      </c>
      <c r="W13" s="9" t="s">
        <v>963</v>
      </c>
      <c r="X13" s="9" t="s">
        <v>964</v>
      </c>
      <c r="Y13" s="9" t="s">
        <v>965</v>
      </c>
      <c r="Z13" s="247" t="s">
        <v>966</v>
      </c>
      <c r="AA13" s="285"/>
      <c r="AB13" s="285"/>
      <c r="AC13" s="285"/>
      <c r="AD13" s="286"/>
      <c r="AE13" s="285"/>
    </row>
    <row r="14" spans="1:35" s="70" customFormat="1" ht="43.5" customHeight="1">
      <c r="A14" s="287" t="s">
        <v>289</v>
      </c>
      <c r="B14" s="10" t="s">
        <v>282</v>
      </c>
      <c r="C14" s="234" t="s">
        <v>842</v>
      </c>
      <c r="D14" s="234" t="s">
        <v>857</v>
      </c>
      <c r="E14" s="285"/>
      <c r="F14" s="288"/>
      <c r="G14" s="288"/>
      <c r="H14" s="288"/>
      <c r="I14" s="288"/>
      <c r="J14" s="8"/>
      <c r="K14" s="8"/>
      <c r="L14" s="8"/>
      <c r="M14" s="8"/>
      <c r="N14" s="8"/>
      <c r="O14" s="8"/>
      <c r="P14" s="8"/>
      <c r="Q14" s="8"/>
      <c r="R14" s="8"/>
      <c r="S14" s="8"/>
      <c r="T14" s="8"/>
      <c r="U14" s="8"/>
      <c r="V14" s="8"/>
      <c r="W14" s="8"/>
      <c r="X14" s="8"/>
      <c r="Y14" s="8"/>
      <c r="Z14" s="8"/>
      <c r="AA14" s="285"/>
      <c r="AB14" s="285"/>
      <c r="AC14" s="285"/>
      <c r="AD14" s="286"/>
      <c r="AE14" s="285"/>
    </row>
    <row r="15" spans="1:35" s="70" customFormat="1">
      <c r="C15" s="301"/>
      <c r="D15" s="303" t="s">
        <v>858</v>
      </c>
      <c r="E15" s="285"/>
      <c r="F15" s="285"/>
      <c r="G15" s="285"/>
      <c r="H15" s="285"/>
      <c r="I15" s="285"/>
      <c r="J15" s="285"/>
      <c r="K15" s="285"/>
      <c r="L15" s="285"/>
      <c r="M15" s="285"/>
      <c r="N15" s="285"/>
      <c r="O15" s="8"/>
      <c r="P15" s="8"/>
      <c r="Q15" s="8"/>
      <c r="R15" s="8"/>
      <c r="S15" s="8"/>
      <c r="T15" s="8"/>
      <c r="U15" s="8"/>
      <c r="V15" s="8"/>
      <c r="W15" s="8"/>
      <c r="X15" s="8"/>
      <c r="Y15" s="8"/>
      <c r="Z15" s="8"/>
      <c r="AA15" s="285"/>
      <c r="AB15" s="285"/>
      <c r="AC15" s="285"/>
      <c r="AD15" s="286"/>
      <c r="AE15" s="285"/>
    </row>
    <row r="16" spans="1:35" s="70" customFormat="1">
      <c r="E16" s="285"/>
      <c r="F16" s="285"/>
      <c r="G16" s="285"/>
      <c r="H16" s="285"/>
      <c r="I16" s="285"/>
      <c r="J16" s="285"/>
      <c r="K16" s="285"/>
      <c r="L16" s="285"/>
      <c r="M16" s="285"/>
      <c r="N16" s="285"/>
      <c r="O16" s="8"/>
      <c r="P16" s="8"/>
      <c r="Q16" s="8"/>
      <c r="R16" s="8"/>
      <c r="S16" s="8"/>
      <c r="T16" s="8"/>
      <c r="U16" s="8"/>
      <c r="V16" s="8"/>
      <c r="W16" s="8"/>
      <c r="X16" s="8"/>
      <c r="Y16" s="285"/>
      <c r="Z16" s="8"/>
      <c r="AA16" s="285"/>
      <c r="AB16" s="285"/>
      <c r="AC16" s="285"/>
      <c r="AD16" s="286"/>
      <c r="AE16" s="285"/>
    </row>
    <row r="17" spans="1:29">
      <c r="A17" s="181" t="s">
        <v>968</v>
      </c>
    </row>
    <row r="18" spans="1:29">
      <c r="A18" s="1" t="s">
        <v>142</v>
      </c>
    </row>
    <row r="19" spans="1:29">
      <c r="A19" s="1" t="s">
        <v>834</v>
      </c>
    </row>
    <row r="20" spans="1:29">
      <c r="A20" s="59"/>
    </row>
    <row r="21" spans="1:29">
      <c r="A21" s="59" t="s">
        <v>87</v>
      </c>
    </row>
    <row r="22" spans="1:29">
      <c r="A22" s="59"/>
    </row>
    <row r="23" spans="1:29" ht="61.9" customHeight="1">
      <c r="A23" s="277" t="s">
        <v>283</v>
      </c>
      <c r="B23" s="277" t="s">
        <v>88</v>
      </c>
      <c r="C23" s="277" t="s">
        <v>89</v>
      </c>
      <c r="D23" s="277" t="s">
        <v>291</v>
      </c>
      <c r="E23" s="277" t="s">
        <v>90</v>
      </c>
      <c r="F23" s="279" t="s">
        <v>599</v>
      </c>
      <c r="G23" s="277" t="s">
        <v>91</v>
      </c>
      <c r="H23" s="277" t="s">
        <v>293</v>
      </c>
      <c r="I23" s="277" t="s">
        <v>92</v>
      </c>
      <c r="J23" s="279" t="s">
        <v>482</v>
      </c>
      <c r="K23" s="277" t="s">
        <v>808</v>
      </c>
      <c r="L23" s="277" t="s">
        <v>93</v>
      </c>
      <c r="M23" s="277" t="s">
        <v>94</v>
      </c>
      <c r="N23" s="279" t="s">
        <v>484</v>
      </c>
      <c r="O23" s="278" t="s">
        <v>969</v>
      </c>
      <c r="P23" s="277" t="s">
        <v>151</v>
      </c>
      <c r="Q23" s="278" t="s">
        <v>970</v>
      </c>
      <c r="R23" s="278" t="s">
        <v>971</v>
      </c>
      <c r="S23" s="277" t="s">
        <v>95</v>
      </c>
      <c r="T23" s="277" t="s">
        <v>301</v>
      </c>
      <c r="U23" s="277" t="s">
        <v>549</v>
      </c>
      <c r="V23" s="277" t="s">
        <v>550</v>
      </c>
      <c r="W23" s="277" t="s">
        <v>96</v>
      </c>
      <c r="X23" s="279" t="s">
        <v>485</v>
      </c>
      <c r="Y23" s="279" t="s">
        <v>97</v>
      </c>
      <c r="Z23" s="278" t="s">
        <v>972</v>
      </c>
      <c r="AA23" s="279" t="s">
        <v>603</v>
      </c>
      <c r="AB23" s="277" t="s">
        <v>604</v>
      </c>
      <c r="AC23" s="278" t="s">
        <v>973</v>
      </c>
    </row>
    <row r="24" spans="1:29">
      <c r="A24" s="281">
        <v>10</v>
      </c>
      <c r="B24" s="281">
        <v>130</v>
      </c>
      <c r="C24" s="281">
        <v>140</v>
      </c>
      <c r="D24" s="281">
        <v>150</v>
      </c>
      <c r="E24" s="281">
        <v>170</v>
      </c>
      <c r="F24" s="282">
        <v>172</v>
      </c>
      <c r="G24" s="281">
        <v>180</v>
      </c>
      <c r="H24" s="281">
        <v>190</v>
      </c>
      <c r="I24" s="281">
        <v>210</v>
      </c>
      <c r="J24" s="282">
        <v>211</v>
      </c>
      <c r="K24" s="282">
        <v>212</v>
      </c>
      <c r="L24" s="281">
        <v>220</v>
      </c>
      <c r="M24" s="281">
        <v>230</v>
      </c>
      <c r="N24" s="282">
        <v>232</v>
      </c>
      <c r="O24" s="281">
        <v>235</v>
      </c>
      <c r="P24" s="281">
        <v>240</v>
      </c>
      <c r="Q24" s="281">
        <v>241</v>
      </c>
      <c r="R24" s="281">
        <v>242</v>
      </c>
      <c r="S24" s="281">
        <v>250</v>
      </c>
      <c r="T24" s="281">
        <v>260</v>
      </c>
      <c r="U24" s="281">
        <v>370</v>
      </c>
      <c r="V24" s="281">
        <v>380</v>
      </c>
      <c r="W24" s="281">
        <v>270</v>
      </c>
      <c r="X24" s="282">
        <v>271</v>
      </c>
      <c r="Y24" s="281">
        <v>280</v>
      </c>
      <c r="Z24" s="281">
        <v>285</v>
      </c>
      <c r="AA24" s="282">
        <v>290</v>
      </c>
      <c r="AB24" s="282">
        <v>300</v>
      </c>
      <c r="AC24" s="281">
        <v>305</v>
      </c>
    </row>
    <row r="25" spans="1:29">
      <c r="A25" s="283"/>
      <c r="B25" s="283"/>
      <c r="C25" s="283"/>
      <c r="D25" s="283"/>
      <c r="E25" s="283"/>
      <c r="F25" s="283"/>
      <c r="G25" s="283"/>
      <c r="H25" s="283"/>
      <c r="I25" s="283"/>
      <c r="J25" s="283"/>
      <c r="K25" s="289"/>
      <c r="L25" s="283"/>
      <c r="M25" s="283"/>
      <c r="N25" s="283"/>
      <c r="O25" s="283"/>
      <c r="P25" s="290"/>
      <c r="Q25" s="290"/>
      <c r="R25" s="290"/>
      <c r="S25" s="283"/>
      <c r="T25" s="289"/>
      <c r="U25" s="283"/>
      <c r="V25" s="283"/>
      <c r="W25" s="283"/>
      <c r="X25" s="283"/>
      <c r="Y25" s="283"/>
      <c r="Z25" s="283"/>
      <c r="AA25" s="283"/>
      <c r="AB25" s="283"/>
      <c r="AC25" s="283"/>
    </row>
    <row r="26" spans="1:29" s="292" customFormat="1" ht="85.5" customHeight="1">
      <c r="A26" s="291" t="s">
        <v>290</v>
      </c>
      <c r="B26" s="247" t="s">
        <v>974</v>
      </c>
      <c r="C26" s="247" t="s">
        <v>975</v>
      </c>
      <c r="D26" s="9" t="s">
        <v>976</v>
      </c>
      <c r="E26" s="9" t="s">
        <v>292</v>
      </c>
      <c r="F26" s="9" t="s">
        <v>623</v>
      </c>
      <c r="G26" s="9" t="s">
        <v>977</v>
      </c>
      <c r="H26" s="9" t="s">
        <v>978</v>
      </c>
      <c r="I26" s="9" t="s">
        <v>295</v>
      </c>
      <c r="J26" s="9" t="s">
        <v>483</v>
      </c>
      <c r="K26" s="9" t="s">
        <v>809</v>
      </c>
      <c r="L26" s="9" t="s">
        <v>296</v>
      </c>
      <c r="M26" s="9" t="s">
        <v>979</v>
      </c>
      <c r="N26" s="9" t="s">
        <v>660</v>
      </c>
      <c r="O26" s="9" t="s">
        <v>980</v>
      </c>
      <c r="P26" s="9" t="s">
        <v>302</v>
      </c>
      <c r="Q26" s="9" t="s">
        <v>981</v>
      </c>
      <c r="R26" s="9" t="s">
        <v>982</v>
      </c>
      <c r="S26" s="247" t="s">
        <v>983</v>
      </c>
      <c r="T26" s="9" t="s">
        <v>799</v>
      </c>
      <c r="U26" s="247" t="s">
        <v>984</v>
      </c>
      <c r="V26" s="247" t="s">
        <v>985</v>
      </c>
      <c r="W26" s="247" t="s">
        <v>986</v>
      </c>
      <c r="X26" s="9" t="s">
        <v>987</v>
      </c>
      <c r="Y26" s="247" t="s">
        <v>988</v>
      </c>
      <c r="Z26" s="9" t="s">
        <v>989</v>
      </c>
      <c r="AA26" s="9" t="s">
        <v>990</v>
      </c>
      <c r="AB26" s="9" t="s">
        <v>991</v>
      </c>
      <c r="AC26" s="247" t="s">
        <v>992</v>
      </c>
    </row>
    <row r="27" spans="1:29" s="292" customFormat="1" ht="26.25" customHeight="1">
      <c r="A27" s="293" t="s">
        <v>282</v>
      </c>
      <c r="B27" s="9"/>
      <c r="C27" s="9"/>
      <c r="D27" s="9"/>
      <c r="G27" s="9"/>
      <c r="H27" s="9"/>
      <c r="I27" s="293"/>
      <c r="J27" s="293"/>
      <c r="K27" s="293"/>
      <c r="L27" s="294"/>
      <c r="M27" s="9"/>
      <c r="N27" s="9"/>
      <c r="O27" s="9"/>
      <c r="P27" s="295"/>
      <c r="Q27" s="295"/>
      <c r="R27" s="295"/>
      <c r="S27" s="9"/>
      <c r="T27" s="9"/>
      <c r="U27" s="9"/>
      <c r="V27" s="9"/>
      <c r="W27" s="9"/>
      <c r="X27" s="9"/>
      <c r="Y27" s="9"/>
      <c r="Z27" s="9"/>
      <c r="AA27" s="9"/>
      <c r="AB27" s="9"/>
      <c r="AC27" s="9"/>
    </row>
    <row r="28" spans="1:29" s="292" customFormat="1">
      <c r="M28" s="9"/>
      <c r="N28" s="296"/>
      <c r="O28" s="296"/>
      <c r="P28" s="296"/>
      <c r="Q28" s="296"/>
      <c r="R28" s="296"/>
      <c r="S28" s="9"/>
      <c r="T28" s="9"/>
      <c r="U28" s="9"/>
      <c r="V28" s="9"/>
      <c r="W28" s="9"/>
      <c r="AB28" s="9"/>
      <c r="AC28" s="9"/>
    </row>
    <row r="29" spans="1:29">
      <c r="A29" s="181" t="s">
        <v>993</v>
      </c>
      <c r="M29" s="297"/>
      <c r="N29" s="297"/>
      <c r="O29" s="297"/>
      <c r="P29" s="297"/>
      <c r="Q29" s="297"/>
      <c r="R29" s="113"/>
      <c r="S29" s="113"/>
      <c r="W29" s="113"/>
      <c r="X29" s="113"/>
      <c r="Y29" s="113"/>
    </row>
    <row r="30" spans="1:29">
      <c r="A30" s="1" t="s">
        <v>142</v>
      </c>
      <c r="M30" s="297"/>
      <c r="N30" s="297"/>
      <c r="O30" s="297"/>
      <c r="P30" s="297"/>
      <c r="Q30" s="297"/>
      <c r="R30" s="113"/>
      <c r="S30" s="113"/>
      <c r="W30" s="113"/>
      <c r="X30" s="113"/>
      <c r="Y30" s="113"/>
    </row>
    <row r="31" spans="1:29">
      <c r="A31" s="1" t="s">
        <v>994</v>
      </c>
      <c r="M31" s="113"/>
      <c r="N31" s="113"/>
      <c r="P31" s="113"/>
      <c r="Q31" s="8"/>
      <c r="R31" s="8"/>
      <c r="S31" s="113"/>
      <c r="T31" s="113"/>
      <c r="U31" s="113"/>
      <c r="Z31" s="113"/>
      <c r="AA31" s="113"/>
      <c r="AB31" s="113"/>
    </row>
    <row r="32" spans="1:29">
      <c r="A32" s="59"/>
      <c r="B32" s="280"/>
      <c r="C32" s="280"/>
      <c r="D32" s="280"/>
      <c r="E32" s="280"/>
      <c r="M32" s="113"/>
      <c r="N32" s="113"/>
    </row>
    <row r="33" spans="1:14">
      <c r="A33" s="59" t="s">
        <v>995</v>
      </c>
      <c r="B33" s="280"/>
      <c r="C33" s="280"/>
      <c r="D33" s="280"/>
      <c r="E33" s="280"/>
      <c r="M33" s="113"/>
      <c r="N33" s="113"/>
    </row>
    <row r="34" spans="1:14">
      <c r="A34" s="59"/>
      <c r="B34" s="280"/>
      <c r="C34" s="280"/>
      <c r="D34" s="280"/>
      <c r="E34" s="280"/>
      <c r="M34" s="113"/>
      <c r="N34" s="113"/>
    </row>
    <row r="35" spans="1:14" ht="56.25" customHeight="1">
      <c r="A35" s="278" t="s">
        <v>283</v>
      </c>
      <c r="B35" s="278" t="s">
        <v>996</v>
      </c>
      <c r="C35" s="278" t="s">
        <v>997</v>
      </c>
      <c r="D35" s="278" t="s">
        <v>998</v>
      </c>
      <c r="E35" s="278" t="s">
        <v>999</v>
      </c>
    </row>
    <row r="36" spans="1:14">
      <c r="A36" s="281">
        <v>400</v>
      </c>
      <c r="B36" s="281">
        <v>420</v>
      </c>
      <c r="C36" s="281">
        <v>430</v>
      </c>
      <c r="D36" s="281">
        <v>440</v>
      </c>
      <c r="E36" s="281">
        <v>450</v>
      </c>
    </row>
    <row r="37" spans="1:14" ht="18.75" customHeight="1">
      <c r="A37" s="298"/>
      <c r="B37" s="298"/>
      <c r="C37" s="298"/>
      <c r="D37" s="298"/>
      <c r="E37" s="298"/>
    </row>
    <row r="38" spans="1:14" ht="53.25" customHeight="1">
      <c r="A38" s="63" t="s">
        <v>290</v>
      </c>
      <c r="B38" s="247" t="s">
        <v>1000</v>
      </c>
      <c r="C38" s="247" t="s">
        <v>1001</v>
      </c>
      <c r="D38" s="9" t="s">
        <v>1002</v>
      </c>
      <c r="E38" s="9" t="s">
        <v>1003</v>
      </c>
    </row>
    <row r="39" spans="1:14" ht="47.25" customHeight="1">
      <c r="A39" s="10" t="s">
        <v>282</v>
      </c>
    </row>
  </sheetData>
  <dataConsolid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G28"/>
  <sheetViews>
    <sheetView showGridLines="0" zoomScale="80" zoomScaleNormal="80" zoomScaleSheetLayoutView="100" workbookViewId="0"/>
  </sheetViews>
  <sheetFormatPr baseColWidth="10" defaultColWidth="9.28515625" defaultRowHeight="15"/>
  <cols>
    <col min="1" max="2" width="19.42578125" style="96" customWidth="1"/>
    <col min="3" max="3" width="25.5703125" style="96" customWidth="1"/>
    <col min="4" max="4" width="23.42578125" style="96" customWidth="1"/>
    <col min="5" max="5" width="18.5703125" style="95" customWidth="1"/>
    <col min="6" max="6" width="18.5703125" style="96" customWidth="1"/>
    <col min="7" max="7" width="34.5703125" style="96" customWidth="1"/>
    <col min="8" max="8" width="9.28515625" style="96"/>
    <col min="9" max="9" width="14.42578125" style="96" customWidth="1"/>
    <col min="10" max="13" width="9.28515625" style="96"/>
    <col min="14" max="14" width="10.5703125" style="96" customWidth="1"/>
    <col min="15" max="243" width="9.28515625" style="96"/>
    <col min="244" max="244" width="24.5703125" style="96" customWidth="1"/>
    <col min="245" max="246" width="19.42578125" style="96" customWidth="1"/>
    <col min="247" max="247" width="16.42578125" style="96" customWidth="1"/>
    <col min="248" max="248" width="24.7109375" style="96" customWidth="1"/>
    <col min="249" max="249" width="14.42578125" style="96" customWidth="1"/>
    <col min="250" max="251" width="14.7109375" style="96" customWidth="1"/>
    <col min="252" max="252" width="13" style="96" customWidth="1"/>
    <col min="253" max="253" width="12" style="96" customWidth="1"/>
    <col min="254" max="257" width="9.28515625" style="96"/>
    <col min="258" max="258" width="16.5703125" style="96" customWidth="1"/>
    <col min="259" max="264" width="9.28515625" style="96"/>
    <col min="265" max="265" width="14.42578125" style="96" customWidth="1"/>
    <col min="266" max="269" width="9.28515625" style="96"/>
    <col min="270" max="270" width="10.5703125" style="96" customWidth="1"/>
    <col min="271" max="499" width="9.28515625" style="96"/>
    <col min="500" max="500" width="24.5703125" style="96" customWidth="1"/>
    <col min="501" max="502" width="19.42578125" style="96" customWidth="1"/>
    <col min="503" max="503" width="16.42578125" style="96" customWidth="1"/>
    <col min="504" max="504" width="24.7109375" style="96" customWidth="1"/>
    <col min="505" max="505" width="14.42578125" style="96" customWidth="1"/>
    <col min="506" max="507" width="14.7109375" style="96" customWidth="1"/>
    <col min="508" max="508" width="13" style="96" customWidth="1"/>
    <col min="509" max="509" width="12" style="96" customWidth="1"/>
    <col min="510" max="513" width="9.28515625" style="96"/>
    <col min="514" max="514" width="16.5703125" style="96" customWidth="1"/>
    <col min="515" max="520" width="9.28515625" style="96"/>
    <col min="521" max="521" width="14.42578125" style="96" customWidth="1"/>
    <col min="522" max="525" width="9.28515625" style="96"/>
    <col min="526" max="526" width="10.5703125" style="96" customWidth="1"/>
    <col min="527" max="755" width="9.28515625" style="96"/>
    <col min="756" max="756" width="24.5703125" style="96" customWidth="1"/>
    <col min="757" max="758" width="19.42578125" style="96" customWidth="1"/>
    <col min="759" max="759" width="16.42578125" style="96" customWidth="1"/>
    <col min="760" max="760" width="24.7109375" style="96" customWidth="1"/>
    <col min="761" max="761" width="14.42578125" style="96" customWidth="1"/>
    <col min="762" max="763" width="14.7109375" style="96" customWidth="1"/>
    <col min="764" max="764" width="13" style="96" customWidth="1"/>
    <col min="765" max="765" width="12" style="96" customWidth="1"/>
    <col min="766" max="769" width="9.28515625" style="96"/>
    <col min="770" max="770" width="16.5703125" style="96" customWidth="1"/>
    <col min="771" max="776" width="9.28515625" style="96"/>
    <col min="777" max="777" width="14.42578125" style="96" customWidth="1"/>
    <col min="778" max="781" width="9.28515625" style="96"/>
    <col min="782" max="782" width="10.5703125" style="96" customWidth="1"/>
    <col min="783" max="1011" width="9.28515625" style="96"/>
    <col min="1012" max="1012" width="24.5703125" style="96" customWidth="1"/>
    <col min="1013" max="1014" width="19.42578125" style="96" customWidth="1"/>
    <col min="1015" max="1015" width="16.42578125" style="96" customWidth="1"/>
    <col min="1016" max="1016" width="24.7109375" style="96" customWidth="1"/>
    <col min="1017" max="1017" width="14.42578125" style="96" customWidth="1"/>
    <col min="1018" max="1019" width="14.7109375" style="96" customWidth="1"/>
    <col min="1020" max="1020" width="13" style="96" customWidth="1"/>
    <col min="1021" max="1021" width="12" style="96" customWidth="1"/>
    <col min="1022" max="1025" width="9.28515625" style="96"/>
    <col min="1026" max="1026" width="16.5703125" style="96" customWidth="1"/>
    <col min="1027" max="1032" width="9.28515625" style="96"/>
    <col min="1033" max="1033" width="14.42578125" style="96" customWidth="1"/>
    <col min="1034" max="1037" width="9.28515625" style="96"/>
    <col min="1038" max="1038" width="10.5703125" style="96" customWidth="1"/>
    <col min="1039" max="1267" width="9.28515625" style="96"/>
    <col min="1268" max="1268" width="24.5703125" style="96" customWidth="1"/>
    <col min="1269" max="1270" width="19.42578125" style="96" customWidth="1"/>
    <col min="1271" max="1271" width="16.42578125" style="96" customWidth="1"/>
    <col min="1272" max="1272" width="24.7109375" style="96" customWidth="1"/>
    <col min="1273" max="1273" width="14.42578125" style="96" customWidth="1"/>
    <col min="1274" max="1275" width="14.7109375" style="96" customWidth="1"/>
    <col min="1276" max="1276" width="13" style="96" customWidth="1"/>
    <col min="1277" max="1277" width="12" style="96" customWidth="1"/>
    <col min="1278" max="1281" width="9.28515625" style="96"/>
    <col min="1282" max="1282" width="16.5703125" style="96" customWidth="1"/>
    <col min="1283" max="1288" width="9.28515625" style="96"/>
    <col min="1289" max="1289" width="14.42578125" style="96" customWidth="1"/>
    <col min="1290" max="1293" width="9.28515625" style="96"/>
    <col min="1294" max="1294" width="10.5703125" style="96" customWidth="1"/>
    <col min="1295" max="1523" width="9.28515625" style="96"/>
    <col min="1524" max="1524" width="24.5703125" style="96" customWidth="1"/>
    <col min="1525" max="1526" width="19.42578125" style="96" customWidth="1"/>
    <col min="1527" max="1527" width="16.42578125" style="96" customWidth="1"/>
    <col min="1528" max="1528" width="24.7109375" style="96" customWidth="1"/>
    <col min="1529" max="1529" width="14.42578125" style="96" customWidth="1"/>
    <col min="1530" max="1531" width="14.7109375" style="96" customWidth="1"/>
    <col min="1532" max="1532" width="13" style="96" customWidth="1"/>
    <col min="1533" max="1533" width="12" style="96" customWidth="1"/>
    <col min="1534" max="1537" width="9.28515625" style="96"/>
    <col min="1538" max="1538" width="16.5703125" style="96" customWidth="1"/>
    <col min="1539" max="1544" width="9.28515625" style="96"/>
    <col min="1545" max="1545" width="14.42578125" style="96" customWidth="1"/>
    <col min="1546" max="1549" width="9.28515625" style="96"/>
    <col min="1550" max="1550" width="10.5703125" style="96" customWidth="1"/>
    <col min="1551" max="1779" width="9.28515625" style="96"/>
    <col min="1780" max="1780" width="24.5703125" style="96" customWidth="1"/>
    <col min="1781" max="1782" width="19.42578125" style="96" customWidth="1"/>
    <col min="1783" max="1783" width="16.42578125" style="96" customWidth="1"/>
    <col min="1784" max="1784" width="24.7109375" style="96" customWidth="1"/>
    <col min="1785" max="1785" width="14.42578125" style="96" customWidth="1"/>
    <col min="1786" max="1787" width="14.7109375" style="96" customWidth="1"/>
    <col min="1788" max="1788" width="13" style="96" customWidth="1"/>
    <col min="1789" max="1789" width="12" style="96" customWidth="1"/>
    <col min="1790" max="1793" width="9.28515625" style="96"/>
    <col min="1794" max="1794" width="16.5703125" style="96" customWidth="1"/>
    <col min="1795" max="1800" width="9.28515625" style="96"/>
    <col min="1801" max="1801" width="14.42578125" style="96" customWidth="1"/>
    <col min="1802" max="1805" width="9.28515625" style="96"/>
    <col min="1806" max="1806" width="10.5703125" style="96" customWidth="1"/>
    <col min="1807" max="2035" width="9.28515625" style="96"/>
    <col min="2036" max="2036" width="24.5703125" style="96" customWidth="1"/>
    <col min="2037" max="2038" width="19.42578125" style="96" customWidth="1"/>
    <col min="2039" max="2039" width="16.42578125" style="96" customWidth="1"/>
    <col min="2040" max="2040" width="24.7109375" style="96" customWidth="1"/>
    <col min="2041" max="2041" width="14.42578125" style="96" customWidth="1"/>
    <col min="2042" max="2043" width="14.7109375" style="96" customWidth="1"/>
    <col min="2044" max="2044" width="13" style="96" customWidth="1"/>
    <col min="2045" max="2045" width="12" style="96" customWidth="1"/>
    <col min="2046" max="2049" width="9.28515625" style="96"/>
    <col min="2050" max="2050" width="16.5703125" style="96" customWidth="1"/>
    <col min="2051" max="2056" width="9.28515625" style="96"/>
    <col min="2057" max="2057" width="14.42578125" style="96" customWidth="1"/>
    <col min="2058" max="2061" width="9.28515625" style="96"/>
    <col min="2062" max="2062" width="10.5703125" style="96" customWidth="1"/>
    <col min="2063" max="2291" width="9.28515625" style="96"/>
    <col min="2292" max="2292" width="24.5703125" style="96" customWidth="1"/>
    <col min="2293" max="2294" width="19.42578125" style="96" customWidth="1"/>
    <col min="2295" max="2295" width="16.42578125" style="96" customWidth="1"/>
    <col min="2296" max="2296" width="24.7109375" style="96" customWidth="1"/>
    <col min="2297" max="2297" width="14.42578125" style="96" customWidth="1"/>
    <col min="2298" max="2299" width="14.7109375" style="96" customWidth="1"/>
    <col min="2300" max="2300" width="13" style="96" customWidth="1"/>
    <col min="2301" max="2301" width="12" style="96" customWidth="1"/>
    <col min="2302" max="2305" width="9.28515625" style="96"/>
    <col min="2306" max="2306" width="16.5703125" style="96" customWidth="1"/>
    <col min="2307" max="2312" width="9.28515625" style="96"/>
    <col min="2313" max="2313" width="14.42578125" style="96" customWidth="1"/>
    <col min="2314" max="2317" width="9.28515625" style="96"/>
    <col min="2318" max="2318" width="10.5703125" style="96" customWidth="1"/>
    <col min="2319" max="2547" width="9.28515625" style="96"/>
    <col min="2548" max="2548" width="24.5703125" style="96" customWidth="1"/>
    <col min="2549" max="2550" width="19.42578125" style="96" customWidth="1"/>
    <col min="2551" max="2551" width="16.42578125" style="96" customWidth="1"/>
    <col min="2552" max="2552" width="24.7109375" style="96" customWidth="1"/>
    <col min="2553" max="2553" width="14.42578125" style="96" customWidth="1"/>
    <col min="2554" max="2555" width="14.7109375" style="96" customWidth="1"/>
    <col min="2556" max="2556" width="13" style="96" customWidth="1"/>
    <col min="2557" max="2557" width="12" style="96" customWidth="1"/>
    <col min="2558" max="2561" width="9.28515625" style="96"/>
    <col min="2562" max="2562" width="16.5703125" style="96" customWidth="1"/>
    <col min="2563" max="2568" width="9.28515625" style="96"/>
    <col min="2569" max="2569" width="14.42578125" style="96" customWidth="1"/>
    <col min="2570" max="2573" width="9.28515625" style="96"/>
    <col min="2574" max="2574" width="10.5703125" style="96" customWidth="1"/>
    <col min="2575" max="2803" width="9.28515625" style="96"/>
    <col min="2804" max="2804" width="24.5703125" style="96" customWidth="1"/>
    <col min="2805" max="2806" width="19.42578125" style="96" customWidth="1"/>
    <col min="2807" max="2807" width="16.42578125" style="96" customWidth="1"/>
    <col min="2808" max="2808" width="24.7109375" style="96" customWidth="1"/>
    <col min="2809" max="2809" width="14.42578125" style="96" customWidth="1"/>
    <col min="2810" max="2811" width="14.7109375" style="96" customWidth="1"/>
    <col min="2812" max="2812" width="13" style="96" customWidth="1"/>
    <col min="2813" max="2813" width="12" style="96" customWidth="1"/>
    <col min="2814" max="2817" width="9.28515625" style="96"/>
    <col min="2818" max="2818" width="16.5703125" style="96" customWidth="1"/>
    <col min="2819" max="2824" width="9.28515625" style="96"/>
    <col min="2825" max="2825" width="14.42578125" style="96" customWidth="1"/>
    <col min="2826" max="2829" width="9.28515625" style="96"/>
    <col min="2830" max="2830" width="10.5703125" style="96" customWidth="1"/>
    <col min="2831" max="3059" width="9.28515625" style="96"/>
    <col min="3060" max="3060" width="24.5703125" style="96" customWidth="1"/>
    <col min="3061" max="3062" width="19.42578125" style="96" customWidth="1"/>
    <col min="3063" max="3063" width="16.42578125" style="96" customWidth="1"/>
    <col min="3064" max="3064" width="24.7109375" style="96" customWidth="1"/>
    <col min="3065" max="3065" width="14.42578125" style="96" customWidth="1"/>
    <col min="3066" max="3067" width="14.7109375" style="96" customWidth="1"/>
    <col min="3068" max="3068" width="13" style="96" customWidth="1"/>
    <col min="3069" max="3069" width="12" style="96" customWidth="1"/>
    <col min="3070" max="3073" width="9.28515625" style="96"/>
    <col min="3074" max="3074" width="16.5703125" style="96" customWidth="1"/>
    <col min="3075" max="3080" width="9.28515625" style="96"/>
    <col min="3081" max="3081" width="14.42578125" style="96" customWidth="1"/>
    <col min="3082" max="3085" width="9.28515625" style="96"/>
    <col min="3086" max="3086" width="10.5703125" style="96" customWidth="1"/>
    <col min="3087" max="3315" width="9.28515625" style="96"/>
    <col min="3316" max="3316" width="24.5703125" style="96" customWidth="1"/>
    <col min="3317" max="3318" width="19.42578125" style="96" customWidth="1"/>
    <col min="3319" max="3319" width="16.42578125" style="96" customWidth="1"/>
    <col min="3320" max="3320" width="24.7109375" style="96" customWidth="1"/>
    <col min="3321" max="3321" width="14.42578125" style="96" customWidth="1"/>
    <col min="3322" max="3323" width="14.7109375" style="96" customWidth="1"/>
    <col min="3324" max="3324" width="13" style="96" customWidth="1"/>
    <col min="3325" max="3325" width="12" style="96" customWidth="1"/>
    <col min="3326" max="3329" width="9.28515625" style="96"/>
    <col min="3330" max="3330" width="16.5703125" style="96" customWidth="1"/>
    <col min="3331" max="3336" width="9.28515625" style="96"/>
    <col min="3337" max="3337" width="14.42578125" style="96" customWidth="1"/>
    <col min="3338" max="3341" width="9.28515625" style="96"/>
    <col min="3342" max="3342" width="10.5703125" style="96" customWidth="1"/>
    <col min="3343" max="3571" width="9.28515625" style="96"/>
    <col min="3572" max="3572" width="24.5703125" style="96" customWidth="1"/>
    <col min="3573" max="3574" width="19.42578125" style="96" customWidth="1"/>
    <col min="3575" max="3575" width="16.42578125" style="96" customWidth="1"/>
    <col min="3576" max="3576" width="24.7109375" style="96" customWidth="1"/>
    <col min="3577" max="3577" width="14.42578125" style="96" customWidth="1"/>
    <col min="3578" max="3579" width="14.7109375" style="96" customWidth="1"/>
    <col min="3580" max="3580" width="13" style="96" customWidth="1"/>
    <col min="3581" max="3581" width="12" style="96" customWidth="1"/>
    <col min="3582" max="3585" width="9.28515625" style="96"/>
    <col min="3586" max="3586" width="16.5703125" style="96" customWidth="1"/>
    <col min="3587" max="3592" width="9.28515625" style="96"/>
    <col min="3593" max="3593" width="14.42578125" style="96" customWidth="1"/>
    <col min="3594" max="3597" width="9.28515625" style="96"/>
    <col min="3598" max="3598" width="10.5703125" style="96" customWidth="1"/>
    <col min="3599" max="3827" width="9.28515625" style="96"/>
    <col min="3828" max="3828" width="24.5703125" style="96" customWidth="1"/>
    <col min="3829" max="3830" width="19.42578125" style="96" customWidth="1"/>
    <col min="3831" max="3831" width="16.42578125" style="96" customWidth="1"/>
    <col min="3832" max="3832" width="24.7109375" style="96" customWidth="1"/>
    <col min="3833" max="3833" width="14.42578125" style="96" customWidth="1"/>
    <col min="3834" max="3835" width="14.7109375" style="96" customWidth="1"/>
    <col min="3836" max="3836" width="13" style="96" customWidth="1"/>
    <col min="3837" max="3837" width="12" style="96" customWidth="1"/>
    <col min="3838" max="3841" width="9.28515625" style="96"/>
    <col min="3842" max="3842" width="16.5703125" style="96" customWidth="1"/>
    <col min="3843" max="3848" width="9.28515625" style="96"/>
    <col min="3849" max="3849" width="14.42578125" style="96" customWidth="1"/>
    <col min="3850" max="3853" width="9.28515625" style="96"/>
    <col min="3854" max="3854" width="10.5703125" style="96" customWidth="1"/>
    <col min="3855" max="4083" width="9.28515625" style="96"/>
    <col min="4084" max="4084" width="24.5703125" style="96" customWidth="1"/>
    <col min="4085" max="4086" width="19.42578125" style="96" customWidth="1"/>
    <col min="4087" max="4087" width="16.42578125" style="96" customWidth="1"/>
    <col min="4088" max="4088" width="24.7109375" style="96" customWidth="1"/>
    <col min="4089" max="4089" width="14.42578125" style="96" customWidth="1"/>
    <col min="4090" max="4091" width="14.7109375" style="96" customWidth="1"/>
    <col min="4092" max="4092" width="13" style="96" customWidth="1"/>
    <col min="4093" max="4093" width="12" style="96" customWidth="1"/>
    <col min="4094" max="4097" width="9.28515625" style="96"/>
    <col min="4098" max="4098" width="16.5703125" style="96" customWidth="1"/>
    <col min="4099" max="4104" width="9.28515625" style="96"/>
    <col min="4105" max="4105" width="14.42578125" style="96" customWidth="1"/>
    <col min="4106" max="4109" width="9.28515625" style="96"/>
    <col min="4110" max="4110" width="10.5703125" style="96" customWidth="1"/>
    <col min="4111" max="4339" width="9.28515625" style="96"/>
    <col min="4340" max="4340" width="24.5703125" style="96" customWidth="1"/>
    <col min="4341" max="4342" width="19.42578125" style="96" customWidth="1"/>
    <col min="4343" max="4343" width="16.42578125" style="96" customWidth="1"/>
    <col min="4344" max="4344" width="24.7109375" style="96" customWidth="1"/>
    <col min="4345" max="4345" width="14.42578125" style="96" customWidth="1"/>
    <col min="4346" max="4347" width="14.7109375" style="96" customWidth="1"/>
    <col min="4348" max="4348" width="13" style="96" customWidth="1"/>
    <col min="4349" max="4349" width="12" style="96" customWidth="1"/>
    <col min="4350" max="4353" width="9.28515625" style="96"/>
    <col min="4354" max="4354" width="16.5703125" style="96" customWidth="1"/>
    <col min="4355" max="4360" width="9.28515625" style="96"/>
    <col min="4361" max="4361" width="14.42578125" style="96" customWidth="1"/>
    <col min="4362" max="4365" width="9.28515625" style="96"/>
    <col min="4366" max="4366" width="10.5703125" style="96" customWidth="1"/>
    <col min="4367" max="4595" width="9.28515625" style="96"/>
    <col min="4596" max="4596" width="24.5703125" style="96" customWidth="1"/>
    <col min="4597" max="4598" width="19.42578125" style="96" customWidth="1"/>
    <col min="4599" max="4599" width="16.42578125" style="96" customWidth="1"/>
    <col min="4600" max="4600" width="24.7109375" style="96" customWidth="1"/>
    <col min="4601" max="4601" width="14.42578125" style="96" customWidth="1"/>
    <col min="4602" max="4603" width="14.7109375" style="96" customWidth="1"/>
    <col min="4604" max="4604" width="13" style="96" customWidth="1"/>
    <col min="4605" max="4605" width="12" style="96" customWidth="1"/>
    <col min="4606" max="4609" width="9.28515625" style="96"/>
    <col min="4610" max="4610" width="16.5703125" style="96" customWidth="1"/>
    <col min="4611" max="4616" width="9.28515625" style="96"/>
    <col min="4617" max="4617" width="14.42578125" style="96" customWidth="1"/>
    <col min="4618" max="4621" width="9.28515625" style="96"/>
    <col min="4622" max="4622" width="10.5703125" style="96" customWidth="1"/>
    <col min="4623" max="4851" width="9.28515625" style="96"/>
    <col min="4852" max="4852" width="24.5703125" style="96" customWidth="1"/>
    <col min="4853" max="4854" width="19.42578125" style="96" customWidth="1"/>
    <col min="4855" max="4855" width="16.42578125" style="96" customWidth="1"/>
    <col min="4856" max="4856" width="24.7109375" style="96" customWidth="1"/>
    <col min="4857" max="4857" width="14.42578125" style="96" customWidth="1"/>
    <col min="4858" max="4859" width="14.7109375" style="96" customWidth="1"/>
    <col min="4860" max="4860" width="13" style="96" customWidth="1"/>
    <col min="4861" max="4861" width="12" style="96" customWidth="1"/>
    <col min="4862" max="4865" width="9.28515625" style="96"/>
    <col min="4866" max="4866" width="16.5703125" style="96" customWidth="1"/>
    <col min="4867" max="4872" width="9.28515625" style="96"/>
    <col min="4873" max="4873" width="14.42578125" style="96" customWidth="1"/>
    <col min="4874" max="4877" width="9.28515625" style="96"/>
    <col min="4878" max="4878" width="10.5703125" style="96" customWidth="1"/>
    <col min="4879" max="5107" width="9.28515625" style="96"/>
    <col min="5108" max="5108" width="24.5703125" style="96" customWidth="1"/>
    <col min="5109" max="5110" width="19.42578125" style="96" customWidth="1"/>
    <col min="5111" max="5111" width="16.42578125" style="96" customWidth="1"/>
    <col min="5112" max="5112" width="24.7109375" style="96" customWidth="1"/>
    <col min="5113" max="5113" width="14.42578125" style="96" customWidth="1"/>
    <col min="5114" max="5115" width="14.7109375" style="96" customWidth="1"/>
    <col min="5116" max="5116" width="13" style="96" customWidth="1"/>
    <col min="5117" max="5117" width="12" style="96" customWidth="1"/>
    <col min="5118" max="5121" width="9.28515625" style="96"/>
    <col min="5122" max="5122" width="16.5703125" style="96" customWidth="1"/>
    <col min="5123" max="5128" width="9.28515625" style="96"/>
    <col min="5129" max="5129" width="14.42578125" style="96" customWidth="1"/>
    <col min="5130" max="5133" width="9.28515625" style="96"/>
    <col min="5134" max="5134" width="10.5703125" style="96" customWidth="1"/>
    <col min="5135" max="5363" width="9.28515625" style="96"/>
    <col min="5364" max="5364" width="24.5703125" style="96" customWidth="1"/>
    <col min="5365" max="5366" width="19.42578125" style="96" customWidth="1"/>
    <col min="5367" max="5367" width="16.42578125" style="96" customWidth="1"/>
    <col min="5368" max="5368" width="24.7109375" style="96" customWidth="1"/>
    <col min="5369" max="5369" width="14.42578125" style="96" customWidth="1"/>
    <col min="5370" max="5371" width="14.7109375" style="96" customWidth="1"/>
    <col min="5372" max="5372" width="13" style="96" customWidth="1"/>
    <col min="5373" max="5373" width="12" style="96" customWidth="1"/>
    <col min="5374" max="5377" width="9.28515625" style="96"/>
    <col min="5378" max="5378" width="16.5703125" style="96" customWidth="1"/>
    <col min="5379" max="5384" width="9.28515625" style="96"/>
    <col min="5385" max="5385" width="14.42578125" style="96" customWidth="1"/>
    <col min="5386" max="5389" width="9.28515625" style="96"/>
    <col min="5390" max="5390" width="10.5703125" style="96" customWidth="1"/>
    <col min="5391" max="5619" width="9.28515625" style="96"/>
    <col min="5620" max="5620" width="24.5703125" style="96" customWidth="1"/>
    <col min="5621" max="5622" width="19.42578125" style="96" customWidth="1"/>
    <col min="5623" max="5623" width="16.42578125" style="96" customWidth="1"/>
    <col min="5624" max="5624" width="24.7109375" style="96" customWidth="1"/>
    <col min="5625" max="5625" width="14.42578125" style="96" customWidth="1"/>
    <col min="5626" max="5627" width="14.7109375" style="96" customWidth="1"/>
    <col min="5628" max="5628" width="13" style="96" customWidth="1"/>
    <col min="5629" max="5629" width="12" style="96" customWidth="1"/>
    <col min="5630" max="5633" width="9.28515625" style="96"/>
    <col min="5634" max="5634" width="16.5703125" style="96" customWidth="1"/>
    <col min="5635" max="5640" width="9.28515625" style="96"/>
    <col min="5641" max="5641" width="14.42578125" style="96" customWidth="1"/>
    <col min="5642" max="5645" width="9.28515625" style="96"/>
    <col min="5646" max="5646" width="10.5703125" style="96" customWidth="1"/>
    <col min="5647" max="5875" width="9.28515625" style="96"/>
    <col min="5876" max="5876" width="24.5703125" style="96" customWidth="1"/>
    <col min="5877" max="5878" width="19.42578125" style="96" customWidth="1"/>
    <col min="5879" max="5879" width="16.42578125" style="96" customWidth="1"/>
    <col min="5880" max="5880" width="24.7109375" style="96" customWidth="1"/>
    <col min="5881" max="5881" width="14.42578125" style="96" customWidth="1"/>
    <col min="5882" max="5883" width="14.7109375" style="96" customWidth="1"/>
    <col min="5884" max="5884" width="13" style="96" customWidth="1"/>
    <col min="5885" max="5885" width="12" style="96" customWidth="1"/>
    <col min="5886" max="5889" width="9.28515625" style="96"/>
    <col min="5890" max="5890" width="16.5703125" style="96" customWidth="1"/>
    <col min="5891" max="5896" width="9.28515625" style="96"/>
    <col min="5897" max="5897" width="14.42578125" style="96" customWidth="1"/>
    <col min="5898" max="5901" width="9.28515625" style="96"/>
    <col min="5902" max="5902" width="10.5703125" style="96" customWidth="1"/>
    <col min="5903" max="6131" width="9.28515625" style="96"/>
    <col min="6132" max="6132" width="24.5703125" style="96" customWidth="1"/>
    <col min="6133" max="6134" width="19.42578125" style="96" customWidth="1"/>
    <col min="6135" max="6135" width="16.42578125" style="96" customWidth="1"/>
    <col min="6136" max="6136" width="24.7109375" style="96" customWidth="1"/>
    <col min="6137" max="6137" width="14.42578125" style="96" customWidth="1"/>
    <col min="6138" max="6139" width="14.7109375" style="96" customWidth="1"/>
    <col min="6140" max="6140" width="13" style="96" customWidth="1"/>
    <col min="6141" max="6141" width="12" style="96" customWidth="1"/>
    <col min="6142" max="6145" width="9.28515625" style="96"/>
    <col min="6146" max="6146" width="16.5703125" style="96" customWidth="1"/>
    <col min="6147" max="6152" width="9.28515625" style="96"/>
    <col min="6153" max="6153" width="14.42578125" style="96" customWidth="1"/>
    <col min="6154" max="6157" width="9.28515625" style="96"/>
    <col min="6158" max="6158" width="10.5703125" style="96" customWidth="1"/>
    <col min="6159" max="6387" width="9.28515625" style="96"/>
    <col min="6388" max="6388" width="24.5703125" style="96" customWidth="1"/>
    <col min="6389" max="6390" width="19.42578125" style="96" customWidth="1"/>
    <col min="6391" max="6391" width="16.42578125" style="96" customWidth="1"/>
    <col min="6392" max="6392" width="24.7109375" style="96" customWidth="1"/>
    <col min="6393" max="6393" width="14.42578125" style="96" customWidth="1"/>
    <col min="6394" max="6395" width="14.7109375" style="96" customWidth="1"/>
    <col min="6396" max="6396" width="13" style="96" customWidth="1"/>
    <col min="6397" max="6397" width="12" style="96" customWidth="1"/>
    <col min="6398" max="6401" width="9.28515625" style="96"/>
    <col min="6402" max="6402" width="16.5703125" style="96" customWidth="1"/>
    <col min="6403" max="6408" width="9.28515625" style="96"/>
    <col min="6409" max="6409" width="14.42578125" style="96" customWidth="1"/>
    <col min="6410" max="6413" width="9.28515625" style="96"/>
    <col min="6414" max="6414" width="10.5703125" style="96" customWidth="1"/>
    <col min="6415" max="6643" width="9.28515625" style="96"/>
    <col min="6644" max="6644" width="24.5703125" style="96" customWidth="1"/>
    <col min="6645" max="6646" width="19.42578125" style="96" customWidth="1"/>
    <col min="6647" max="6647" width="16.42578125" style="96" customWidth="1"/>
    <col min="6648" max="6648" width="24.7109375" style="96" customWidth="1"/>
    <col min="6649" max="6649" width="14.42578125" style="96" customWidth="1"/>
    <col min="6650" max="6651" width="14.7109375" style="96" customWidth="1"/>
    <col min="6652" max="6652" width="13" style="96" customWidth="1"/>
    <col min="6653" max="6653" width="12" style="96" customWidth="1"/>
    <col min="6654" max="6657" width="9.28515625" style="96"/>
    <col min="6658" max="6658" width="16.5703125" style="96" customWidth="1"/>
    <col min="6659" max="6664" width="9.28515625" style="96"/>
    <col min="6665" max="6665" width="14.42578125" style="96" customWidth="1"/>
    <col min="6666" max="6669" width="9.28515625" style="96"/>
    <col min="6670" max="6670" width="10.5703125" style="96" customWidth="1"/>
    <col min="6671" max="6899" width="9.28515625" style="96"/>
    <col min="6900" max="6900" width="24.5703125" style="96" customWidth="1"/>
    <col min="6901" max="6902" width="19.42578125" style="96" customWidth="1"/>
    <col min="6903" max="6903" width="16.42578125" style="96" customWidth="1"/>
    <col min="6904" max="6904" width="24.7109375" style="96" customWidth="1"/>
    <col min="6905" max="6905" width="14.42578125" style="96" customWidth="1"/>
    <col min="6906" max="6907" width="14.7109375" style="96" customWidth="1"/>
    <col min="6908" max="6908" width="13" style="96" customWidth="1"/>
    <col min="6909" max="6909" width="12" style="96" customWidth="1"/>
    <col min="6910" max="6913" width="9.28515625" style="96"/>
    <col min="6914" max="6914" width="16.5703125" style="96" customWidth="1"/>
    <col min="6915" max="6920" width="9.28515625" style="96"/>
    <col min="6921" max="6921" width="14.42578125" style="96" customWidth="1"/>
    <col min="6922" max="6925" width="9.28515625" style="96"/>
    <col min="6926" max="6926" width="10.5703125" style="96" customWidth="1"/>
    <col min="6927" max="7155" width="9.28515625" style="96"/>
    <col min="7156" max="7156" width="24.5703125" style="96" customWidth="1"/>
    <col min="7157" max="7158" width="19.42578125" style="96" customWidth="1"/>
    <col min="7159" max="7159" width="16.42578125" style="96" customWidth="1"/>
    <col min="7160" max="7160" width="24.7109375" style="96" customWidth="1"/>
    <col min="7161" max="7161" width="14.42578125" style="96" customWidth="1"/>
    <col min="7162" max="7163" width="14.7109375" style="96" customWidth="1"/>
    <col min="7164" max="7164" width="13" style="96" customWidth="1"/>
    <col min="7165" max="7165" width="12" style="96" customWidth="1"/>
    <col min="7166" max="7169" width="9.28515625" style="96"/>
    <col min="7170" max="7170" width="16.5703125" style="96" customWidth="1"/>
    <col min="7171" max="7176" width="9.28515625" style="96"/>
    <col min="7177" max="7177" width="14.42578125" style="96" customWidth="1"/>
    <col min="7178" max="7181" width="9.28515625" style="96"/>
    <col min="7182" max="7182" width="10.5703125" style="96" customWidth="1"/>
    <col min="7183" max="7411" width="9.28515625" style="96"/>
    <col min="7412" max="7412" width="24.5703125" style="96" customWidth="1"/>
    <col min="7413" max="7414" width="19.42578125" style="96" customWidth="1"/>
    <col min="7415" max="7415" width="16.42578125" style="96" customWidth="1"/>
    <col min="7416" max="7416" width="24.7109375" style="96" customWidth="1"/>
    <col min="7417" max="7417" width="14.42578125" style="96" customWidth="1"/>
    <col min="7418" max="7419" width="14.7109375" style="96" customWidth="1"/>
    <col min="7420" max="7420" width="13" style="96" customWidth="1"/>
    <col min="7421" max="7421" width="12" style="96" customWidth="1"/>
    <col min="7422" max="7425" width="9.28515625" style="96"/>
    <col min="7426" max="7426" width="16.5703125" style="96" customWidth="1"/>
    <col min="7427" max="7432" width="9.28515625" style="96"/>
    <col min="7433" max="7433" width="14.42578125" style="96" customWidth="1"/>
    <col min="7434" max="7437" width="9.28515625" style="96"/>
    <col min="7438" max="7438" width="10.5703125" style="96" customWidth="1"/>
    <col min="7439" max="7667" width="9.28515625" style="96"/>
    <col min="7668" max="7668" width="24.5703125" style="96" customWidth="1"/>
    <col min="7669" max="7670" width="19.42578125" style="96" customWidth="1"/>
    <col min="7671" max="7671" width="16.42578125" style="96" customWidth="1"/>
    <col min="7672" max="7672" width="24.7109375" style="96" customWidth="1"/>
    <col min="7673" max="7673" width="14.42578125" style="96" customWidth="1"/>
    <col min="7674" max="7675" width="14.7109375" style="96" customWidth="1"/>
    <col min="7676" max="7676" width="13" style="96" customWidth="1"/>
    <col min="7677" max="7677" width="12" style="96" customWidth="1"/>
    <col min="7678" max="7681" width="9.28515625" style="96"/>
    <col min="7682" max="7682" width="16.5703125" style="96" customWidth="1"/>
    <col min="7683" max="7688" width="9.28515625" style="96"/>
    <col min="7689" max="7689" width="14.42578125" style="96" customWidth="1"/>
    <col min="7690" max="7693" width="9.28515625" style="96"/>
    <col min="7694" max="7694" width="10.5703125" style="96" customWidth="1"/>
    <col min="7695" max="7923" width="9.28515625" style="96"/>
    <col min="7924" max="7924" width="24.5703125" style="96" customWidth="1"/>
    <col min="7925" max="7926" width="19.42578125" style="96" customWidth="1"/>
    <col min="7927" max="7927" width="16.42578125" style="96" customWidth="1"/>
    <col min="7928" max="7928" width="24.7109375" style="96" customWidth="1"/>
    <col min="7929" max="7929" width="14.42578125" style="96" customWidth="1"/>
    <col min="7930" max="7931" width="14.7109375" style="96" customWidth="1"/>
    <col min="7932" max="7932" width="13" style="96" customWidth="1"/>
    <col min="7933" max="7933" width="12" style="96" customWidth="1"/>
    <col min="7934" max="7937" width="9.28515625" style="96"/>
    <col min="7938" max="7938" width="16.5703125" style="96" customWidth="1"/>
    <col min="7939" max="7944" width="9.28515625" style="96"/>
    <col min="7945" max="7945" width="14.42578125" style="96" customWidth="1"/>
    <col min="7946" max="7949" width="9.28515625" style="96"/>
    <col min="7950" max="7950" width="10.5703125" style="96" customWidth="1"/>
    <col min="7951" max="8179" width="9.28515625" style="96"/>
    <col min="8180" max="8180" width="24.5703125" style="96" customWidth="1"/>
    <col min="8181" max="8182" width="19.42578125" style="96" customWidth="1"/>
    <col min="8183" max="8183" width="16.42578125" style="96" customWidth="1"/>
    <col min="8184" max="8184" width="24.7109375" style="96" customWidth="1"/>
    <col min="8185" max="8185" width="14.42578125" style="96" customWidth="1"/>
    <col min="8186" max="8187" width="14.7109375" style="96" customWidth="1"/>
    <col min="8188" max="8188" width="13" style="96" customWidth="1"/>
    <col min="8189" max="8189" width="12" style="96" customWidth="1"/>
    <col min="8190" max="8193" width="9.28515625" style="96"/>
    <col min="8194" max="8194" width="16.5703125" style="96" customWidth="1"/>
    <col min="8195" max="8200" width="9.28515625" style="96"/>
    <col min="8201" max="8201" width="14.42578125" style="96" customWidth="1"/>
    <col min="8202" max="8205" width="9.28515625" style="96"/>
    <col min="8206" max="8206" width="10.5703125" style="96" customWidth="1"/>
    <col min="8207" max="8435" width="9.28515625" style="96"/>
    <col min="8436" max="8436" width="24.5703125" style="96" customWidth="1"/>
    <col min="8437" max="8438" width="19.42578125" style="96" customWidth="1"/>
    <col min="8439" max="8439" width="16.42578125" style="96" customWidth="1"/>
    <col min="8440" max="8440" width="24.7109375" style="96" customWidth="1"/>
    <col min="8441" max="8441" width="14.42578125" style="96" customWidth="1"/>
    <col min="8442" max="8443" width="14.7109375" style="96" customWidth="1"/>
    <col min="8444" max="8444" width="13" style="96" customWidth="1"/>
    <col min="8445" max="8445" width="12" style="96" customWidth="1"/>
    <col min="8446" max="8449" width="9.28515625" style="96"/>
    <col min="8450" max="8450" width="16.5703125" style="96" customWidth="1"/>
    <col min="8451" max="8456" width="9.28515625" style="96"/>
    <col min="8457" max="8457" width="14.42578125" style="96" customWidth="1"/>
    <col min="8458" max="8461" width="9.28515625" style="96"/>
    <col min="8462" max="8462" width="10.5703125" style="96" customWidth="1"/>
    <col min="8463" max="8691" width="9.28515625" style="96"/>
    <col min="8692" max="8692" width="24.5703125" style="96" customWidth="1"/>
    <col min="8693" max="8694" width="19.42578125" style="96" customWidth="1"/>
    <col min="8695" max="8695" width="16.42578125" style="96" customWidth="1"/>
    <col min="8696" max="8696" width="24.7109375" style="96" customWidth="1"/>
    <col min="8697" max="8697" width="14.42578125" style="96" customWidth="1"/>
    <col min="8698" max="8699" width="14.7109375" style="96" customWidth="1"/>
    <col min="8700" max="8700" width="13" style="96" customWidth="1"/>
    <col min="8701" max="8701" width="12" style="96" customWidth="1"/>
    <col min="8702" max="8705" width="9.28515625" style="96"/>
    <col min="8706" max="8706" width="16.5703125" style="96" customWidth="1"/>
    <col min="8707" max="8712" width="9.28515625" style="96"/>
    <col min="8713" max="8713" width="14.42578125" style="96" customWidth="1"/>
    <col min="8714" max="8717" width="9.28515625" style="96"/>
    <col min="8718" max="8718" width="10.5703125" style="96" customWidth="1"/>
    <col min="8719" max="8947" width="9.28515625" style="96"/>
    <col min="8948" max="8948" width="24.5703125" style="96" customWidth="1"/>
    <col min="8949" max="8950" width="19.42578125" style="96" customWidth="1"/>
    <col min="8951" max="8951" width="16.42578125" style="96" customWidth="1"/>
    <col min="8952" max="8952" width="24.7109375" style="96" customWidth="1"/>
    <col min="8953" max="8953" width="14.42578125" style="96" customWidth="1"/>
    <col min="8954" max="8955" width="14.7109375" style="96" customWidth="1"/>
    <col min="8956" max="8956" width="13" style="96" customWidth="1"/>
    <col min="8957" max="8957" width="12" style="96" customWidth="1"/>
    <col min="8958" max="8961" width="9.28515625" style="96"/>
    <col min="8962" max="8962" width="16.5703125" style="96" customWidth="1"/>
    <col min="8963" max="8968" width="9.28515625" style="96"/>
    <col min="8969" max="8969" width="14.42578125" style="96" customWidth="1"/>
    <col min="8970" max="8973" width="9.28515625" style="96"/>
    <col min="8974" max="8974" width="10.5703125" style="96" customWidth="1"/>
    <col min="8975" max="9203" width="9.28515625" style="96"/>
    <col min="9204" max="9204" width="24.5703125" style="96" customWidth="1"/>
    <col min="9205" max="9206" width="19.42578125" style="96" customWidth="1"/>
    <col min="9207" max="9207" width="16.42578125" style="96" customWidth="1"/>
    <col min="9208" max="9208" width="24.7109375" style="96" customWidth="1"/>
    <col min="9209" max="9209" width="14.42578125" style="96" customWidth="1"/>
    <col min="9210" max="9211" width="14.7109375" style="96" customWidth="1"/>
    <col min="9212" max="9212" width="13" style="96" customWidth="1"/>
    <col min="9213" max="9213" width="12" style="96" customWidth="1"/>
    <col min="9214" max="9217" width="9.28515625" style="96"/>
    <col min="9218" max="9218" width="16.5703125" style="96" customWidth="1"/>
    <col min="9219" max="9224" width="9.28515625" style="96"/>
    <col min="9225" max="9225" width="14.42578125" style="96" customWidth="1"/>
    <col min="9226" max="9229" width="9.28515625" style="96"/>
    <col min="9230" max="9230" width="10.5703125" style="96" customWidth="1"/>
    <col min="9231" max="9459" width="9.28515625" style="96"/>
    <col min="9460" max="9460" width="24.5703125" style="96" customWidth="1"/>
    <col min="9461" max="9462" width="19.42578125" style="96" customWidth="1"/>
    <col min="9463" max="9463" width="16.42578125" style="96" customWidth="1"/>
    <col min="9464" max="9464" width="24.7109375" style="96" customWidth="1"/>
    <col min="9465" max="9465" width="14.42578125" style="96" customWidth="1"/>
    <col min="9466" max="9467" width="14.7109375" style="96" customWidth="1"/>
    <col min="9468" max="9468" width="13" style="96" customWidth="1"/>
    <col min="9469" max="9469" width="12" style="96" customWidth="1"/>
    <col min="9470" max="9473" width="9.28515625" style="96"/>
    <col min="9474" max="9474" width="16.5703125" style="96" customWidth="1"/>
    <col min="9475" max="9480" width="9.28515625" style="96"/>
    <col min="9481" max="9481" width="14.42578125" style="96" customWidth="1"/>
    <col min="9482" max="9485" width="9.28515625" style="96"/>
    <col min="9486" max="9486" width="10.5703125" style="96" customWidth="1"/>
    <col min="9487" max="9715" width="9.28515625" style="96"/>
    <col min="9716" max="9716" width="24.5703125" style="96" customWidth="1"/>
    <col min="9717" max="9718" width="19.42578125" style="96" customWidth="1"/>
    <col min="9719" max="9719" width="16.42578125" style="96" customWidth="1"/>
    <col min="9720" max="9720" width="24.7109375" style="96" customWidth="1"/>
    <col min="9721" max="9721" width="14.42578125" style="96" customWidth="1"/>
    <col min="9722" max="9723" width="14.7109375" style="96" customWidth="1"/>
    <col min="9724" max="9724" width="13" style="96" customWidth="1"/>
    <col min="9725" max="9725" width="12" style="96" customWidth="1"/>
    <col min="9726" max="9729" width="9.28515625" style="96"/>
    <col min="9730" max="9730" width="16.5703125" style="96" customWidth="1"/>
    <col min="9731" max="9736" width="9.28515625" style="96"/>
    <col min="9737" max="9737" width="14.42578125" style="96" customWidth="1"/>
    <col min="9738" max="9741" width="9.28515625" style="96"/>
    <col min="9742" max="9742" width="10.5703125" style="96" customWidth="1"/>
    <col min="9743" max="9971" width="9.28515625" style="96"/>
    <col min="9972" max="9972" width="24.5703125" style="96" customWidth="1"/>
    <col min="9973" max="9974" width="19.42578125" style="96" customWidth="1"/>
    <col min="9975" max="9975" width="16.42578125" style="96" customWidth="1"/>
    <col min="9976" max="9976" width="24.7109375" style="96" customWidth="1"/>
    <col min="9977" max="9977" width="14.42578125" style="96" customWidth="1"/>
    <col min="9978" max="9979" width="14.7109375" style="96" customWidth="1"/>
    <col min="9980" max="9980" width="13" style="96" customWidth="1"/>
    <col min="9981" max="9981" width="12" style="96" customWidth="1"/>
    <col min="9982" max="9985" width="9.28515625" style="96"/>
    <col min="9986" max="9986" width="16.5703125" style="96" customWidth="1"/>
    <col min="9987" max="9992" width="9.28515625" style="96"/>
    <col min="9993" max="9993" width="14.42578125" style="96" customWidth="1"/>
    <col min="9994" max="9997" width="9.28515625" style="96"/>
    <col min="9998" max="9998" width="10.5703125" style="96" customWidth="1"/>
    <col min="9999" max="10227" width="9.28515625" style="96"/>
    <col min="10228" max="10228" width="24.5703125" style="96" customWidth="1"/>
    <col min="10229" max="10230" width="19.42578125" style="96" customWidth="1"/>
    <col min="10231" max="10231" width="16.42578125" style="96" customWidth="1"/>
    <col min="10232" max="10232" width="24.7109375" style="96" customWidth="1"/>
    <col min="10233" max="10233" width="14.42578125" style="96" customWidth="1"/>
    <col min="10234" max="10235" width="14.7109375" style="96" customWidth="1"/>
    <col min="10236" max="10236" width="13" style="96" customWidth="1"/>
    <col min="10237" max="10237" width="12" style="96" customWidth="1"/>
    <col min="10238" max="10241" width="9.28515625" style="96"/>
    <col min="10242" max="10242" width="16.5703125" style="96" customWidth="1"/>
    <col min="10243" max="10248" width="9.28515625" style="96"/>
    <col min="10249" max="10249" width="14.42578125" style="96" customWidth="1"/>
    <col min="10250" max="10253" width="9.28515625" style="96"/>
    <col min="10254" max="10254" width="10.5703125" style="96" customWidth="1"/>
    <col min="10255" max="10483" width="9.28515625" style="96"/>
    <col min="10484" max="10484" width="24.5703125" style="96" customWidth="1"/>
    <col min="10485" max="10486" width="19.42578125" style="96" customWidth="1"/>
    <col min="10487" max="10487" width="16.42578125" style="96" customWidth="1"/>
    <col min="10488" max="10488" width="24.7109375" style="96" customWidth="1"/>
    <col min="10489" max="10489" width="14.42578125" style="96" customWidth="1"/>
    <col min="10490" max="10491" width="14.7109375" style="96" customWidth="1"/>
    <col min="10492" max="10492" width="13" style="96" customWidth="1"/>
    <col min="10493" max="10493" width="12" style="96" customWidth="1"/>
    <col min="10494" max="10497" width="9.28515625" style="96"/>
    <col min="10498" max="10498" width="16.5703125" style="96" customWidth="1"/>
    <col min="10499" max="10504" width="9.28515625" style="96"/>
    <col min="10505" max="10505" width="14.42578125" style="96" customWidth="1"/>
    <col min="10506" max="10509" width="9.28515625" style="96"/>
    <col min="10510" max="10510" width="10.5703125" style="96" customWidth="1"/>
    <col min="10511" max="10739" width="9.28515625" style="96"/>
    <col min="10740" max="10740" width="24.5703125" style="96" customWidth="1"/>
    <col min="10741" max="10742" width="19.42578125" style="96" customWidth="1"/>
    <col min="10743" max="10743" width="16.42578125" style="96" customWidth="1"/>
    <col min="10744" max="10744" width="24.7109375" style="96" customWidth="1"/>
    <col min="10745" max="10745" width="14.42578125" style="96" customWidth="1"/>
    <col min="10746" max="10747" width="14.7109375" style="96" customWidth="1"/>
    <col min="10748" max="10748" width="13" style="96" customWidth="1"/>
    <col min="10749" max="10749" width="12" style="96" customWidth="1"/>
    <col min="10750" max="10753" width="9.28515625" style="96"/>
    <col min="10754" max="10754" width="16.5703125" style="96" customWidth="1"/>
    <col min="10755" max="10760" width="9.28515625" style="96"/>
    <col min="10761" max="10761" width="14.42578125" style="96" customWidth="1"/>
    <col min="10762" max="10765" width="9.28515625" style="96"/>
    <col min="10766" max="10766" width="10.5703125" style="96" customWidth="1"/>
    <col min="10767" max="10995" width="9.28515625" style="96"/>
    <col min="10996" max="10996" width="24.5703125" style="96" customWidth="1"/>
    <col min="10997" max="10998" width="19.42578125" style="96" customWidth="1"/>
    <col min="10999" max="10999" width="16.42578125" style="96" customWidth="1"/>
    <col min="11000" max="11000" width="24.7109375" style="96" customWidth="1"/>
    <col min="11001" max="11001" width="14.42578125" style="96" customWidth="1"/>
    <col min="11002" max="11003" width="14.7109375" style="96" customWidth="1"/>
    <col min="11004" max="11004" width="13" style="96" customWidth="1"/>
    <col min="11005" max="11005" width="12" style="96" customWidth="1"/>
    <col min="11006" max="11009" width="9.28515625" style="96"/>
    <col min="11010" max="11010" width="16.5703125" style="96" customWidth="1"/>
    <col min="11011" max="11016" width="9.28515625" style="96"/>
    <col min="11017" max="11017" width="14.42578125" style="96" customWidth="1"/>
    <col min="11018" max="11021" width="9.28515625" style="96"/>
    <col min="11022" max="11022" width="10.5703125" style="96" customWidth="1"/>
    <col min="11023" max="11251" width="9.28515625" style="96"/>
    <col min="11252" max="11252" width="24.5703125" style="96" customWidth="1"/>
    <col min="11253" max="11254" width="19.42578125" style="96" customWidth="1"/>
    <col min="11255" max="11255" width="16.42578125" style="96" customWidth="1"/>
    <col min="11256" max="11256" width="24.7109375" style="96" customWidth="1"/>
    <col min="11257" max="11257" width="14.42578125" style="96" customWidth="1"/>
    <col min="11258" max="11259" width="14.7109375" style="96" customWidth="1"/>
    <col min="11260" max="11260" width="13" style="96" customWidth="1"/>
    <col min="11261" max="11261" width="12" style="96" customWidth="1"/>
    <col min="11262" max="11265" width="9.28515625" style="96"/>
    <col min="11266" max="11266" width="16.5703125" style="96" customWidth="1"/>
    <col min="11267" max="11272" width="9.28515625" style="96"/>
    <col min="11273" max="11273" width="14.42578125" style="96" customWidth="1"/>
    <col min="11274" max="11277" width="9.28515625" style="96"/>
    <col min="11278" max="11278" width="10.5703125" style="96" customWidth="1"/>
    <col min="11279" max="11507" width="9.28515625" style="96"/>
    <col min="11508" max="11508" width="24.5703125" style="96" customWidth="1"/>
    <col min="11509" max="11510" width="19.42578125" style="96" customWidth="1"/>
    <col min="11511" max="11511" width="16.42578125" style="96" customWidth="1"/>
    <col min="11512" max="11512" width="24.7109375" style="96" customWidth="1"/>
    <col min="11513" max="11513" width="14.42578125" style="96" customWidth="1"/>
    <col min="11514" max="11515" width="14.7109375" style="96" customWidth="1"/>
    <col min="11516" max="11516" width="13" style="96" customWidth="1"/>
    <col min="11517" max="11517" width="12" style="96" customWidth="1"/>
    <col min="11518" max="11521" width="9.28515625" style="96"/>
    <col min="11522" max="11522" width="16.5703125" style="96" customWidth="1"/>
    <col min="11523" max="11528" width="9.28515625" style="96"/>
    <col min="11529" max="11529" width="14.42578125" style="96" customWidth="1"/>
    <col min="11530" max="11533" width="9.28515625" style="96"/>
    <col min="11534" max="11534" width="10.5703125" style="96" customWidth="1"/>
    <col min="11535" max="11763" width="9.28515625" style="96"/>
    <col min="11764" max="11764" width="24.5703125" style="96" customWidth="1"/>
    <col min="11765" max="11766" width="19.42578125" style="96" customWidth="1"/>
    <col min="11767" max="11767" width="16.42578125" style="96" customWidth="1"/>
    <col min="11768" max="11768" width="24.7109375" style="96" customWidth="1"/>
    <col min="11769" max="11769" width="14.42578125" style="96" customWidth="1"/>
    <col min="11770" max="11771" width="14.7109375" style="96" customWidth="1"/>
    <col min="11772" max="11772" width="13" style="96" customWidth="1"/>
    <col min="11773" max="11773" width="12" style="96" customWidth="1"/>
    <col min="11774" max="11777" width="9.28515625" style="96"/>
    <col min="11778" max="11778" width="16.5703125" style="96" customWidth="1"/>
    <col min="11779" max="11784" width="9.28515625" style="96"/>
    <col min="11785" max="11785" width="14.42578125" style="96" customWidth="1"/>
    <col min="11786" max="11789" width="9.28515625" style="96"/>
    <col min="11790" max="11790" width="10.5703125" style="96" customWidth="1"/>
    <col min="11791" max="12019" width="9.28515625" style="96"/>
    <col min="12020" max="12020" width="24.5703125" style="96" customWidth="1"/>
    <col min="12021" max="12022" width="19.42578125" style="96" customWidth="1"/>
    <col min="12023" max="12023" width="16.42578125" style="96" customWidth="1"/>
    <col min="12024" max="12024" width="24.7109375" style="96" customWidth="1"/>
    <col min="12025" max="12025" width="14.42578125" style="96" customWidth="1"/>
    <col min="12026" max="12027" width="14.7109375" style="96" customWidth="1"/>
    <col min="12028" max="12028" width="13" style="96" customWidth="1"/>
    <col min="12029" max="12029" width="12" style="96" customWidth="1"/>
    <col min="12030" max="12033" width="9.28515625" style="96"/>
    <col min="12034" max="12034" width="16.5703125" style="96" customWidth="1"/>
    <col min="12035" max="12040" width="9.28515625" style="96"/>
    <col min="12041" max="12041" width="14.42578125" style="96" customWidth="1"/>
    <col min="12042" max="12045" width="9.28515625" style="96"/>
    <col min="12046" max="12046" width="10.5703125" style="96" customWidth="1"/>
    <col min="12047" max="12275" width="9.28515625" style="96"/>
    <col min="12276" max="12276" width="24.5703125" style="96" customWidth="1"/>
    <col min="12277" max="12278" width="19.42578125" style="96" customWidth="1"/>
    <col min="12279" max="12279" width="16.42578125" style="96" customWidth="1"/>
    <col min="12280" max="12280" width="24.7109375" style="96" customWidth="1"/>
    <col min="12281" max="12281" width="14.42578125" style="96" customWidth="1"/>
    <col min="12282" max="12283" width="14.7109375" style="96" customWidth="1"/>
    <col min="12284" max="12284" width="13" style="96" customWidth="1"/>
    <col min="12285" max="12285" width="12" style="96" customWidth="1"/>
    <col min="12286" max="12289" width="9.28515625" style="96"/>
    <col min="12290" max="12290" width="16.5703125" style="96" customWidth="1"/>
    <col min="12291" max="12296" width="9.28515625" style="96"/>
    <col min="12297" max="12297" width="14.42578125" style="96" customWidth="1"/>
    <col min="12298" max="12301" width="9.28515625" style="96"/>
    <col min="12302" max="12302" width="10.5703125" style="96" customWidth="1"/>
    <col min="12303" max="12531" width="9.28515625" style="96"/>
    <col min="12532" max="12532" width="24.5703125" style="96" customWidth="1"/>
    <col min="12533" max="12534" width="19.42578125" style="96" customWidth="1"/>
    <col min="12535" max="12535" width="16.42578125" style="96" customWidth="1"/>
    <col min="12536" max="12536" width="24.7109375" style="96" customWidth="1"/>
    <col min="12537" max="12537" width="14.42578125" style="96" customWidth="1"/>
    <col min="12538" max="12539" width="14.7109375" style="96" customWidth="1"/>
    <col min="12540" max="12540" width="13" style="96" customWidth="1"/>
    <col min="12541" max="12541" width="12" style="96" customWidth="1"/>
    <col min="12542" max="12545" width="9.28515625" style="96"/>
    <col min="12546" max="12546" width="16.5703125" style="96" customWidth="1"/>
    <col min="12547" max="12552" width="9.28515625" style="96"/>
    <col min="12553" max="12553" width="14.42578125" style="96" customWidth="1"/>
    <col min="12554" max="12557" width="9.28515625" style="96"/>
    <col min="12558" max="12558" width="10.5703125" style="96" customWidth="1"/>
    <col min="12559" max="12787" width="9.28515625" style="96"/>
    <col min="12788" max="12788" width="24.5703125" style="96" customWidth="1"/>
    <col min="12789" max="12790" width="19.42578125" style="96" customWidth="1"/>
    <col min="12791" max="12791" width="16.42578125" style="96" customWidth="1"/>
    <col min="12792" max="12792" width="24.7109375" style="96" customWidth="1"/>
    <col min="12793" max="12793" width="14.42578125" style="96" customWidth="1"/>
    <col min="12794" max="12795" width="14.7109375" style="96" customWidth="1"/>
    <col min="12796" max="12796" width="13" style="96" customWidth="1"/>
    <col min="12797" max="12797" width="12" style="96" customWidth="1"/>
    <col min="12798" max="12801" width="9.28515625" style="96"/>
    <col min="12802" max="12802" width="16.5703125" style="96" customWidth="1"/>
    <col min="12803" max="12808" width="9.28515625" style="96"/>
    <col min="12809" max="12809" width="14.42578125" style="96" customWidth="1"/>
    <col min="12810" max="12813" width="9.28515625" style="96"/>
    <col min="12814" max="12814" width="10.5703125" style="96" customWidth="1"/>
    <col min="12815" max="13043" width="9.28515625" style="96"/>
    <col min="13044" max="13044" width="24.5703125" style="96" customWidth="1"/>
    <col min="13045" max="13046" width="19.42578125" style="96" customWidth="1"/>
    <col min="13047" max="13047" width="16.42578125" style="96" customWidth="1"/>
    <col min="13048" max="13048" width="24.7109375" style="96" customWidth="1"/>
    <col min="13049" max="13049" width="14.42578125" style="96" customWidth="1"/>
    <col min="13050" max="13051" width="14.7109375" style="96" customWidth="1"/>
    <col min="13052" max="13052" width="13" style="96" customWidth="1"/>
    <col min="13053" max="13053" width="12" style="96" customWidth="1"/>
    <col min="13054" max="13057" width="9.28515625" style="96"/>
    <col min="13058" max="13058" width="16.5703125" style="96" customWidth="1"/>
    <col min="13059" max="13064" width="9.28515625" style="96"/>
    <col min="13065" max="13065" width="14.42578125" style="96" customWidth="1"/>
    <col min="13066" max="13069" width="9.28515625" style="96"/>
    <col min="13070" max="13070" width="10.5703125" style="96" customWidth="1"/>
    <col min="13071" max="13299" width="9.28515625" style="96"/>
    <col min="13300" max="13300" width="24.5703125" style="96" customWidth="1"/>
    <col min="13301" max="13302" width="19.42578125" style="96" customWidth="1"/>
    <col min="13303" max="13303" width="16.42578125" style="96" customWidth="1"/>
    <col min="13304" max="13304" width="24.7109375" style="96" customWidth="1"/>
    <col min="13305" max="13305" width="14.42578125" style="96" customWidth="1"/>
    <col min="13306" max="13307" width="14.7109375" style="96" customWidth="1"/>
    <col min="13308" max="13308" width="13" style="96" customWidth="1"/>
    <col min="13309" max="13309" width="12" style="96" customWidth="1"/>
    <col min="13310" max="13313" width="9.28515625" style="96"/>
    <col min="13314" max="13314" width="16.5703125" style="96" customWidth="1"/>
    <col min="13315" max="13320" width="9.28515625" style="96"/>
    <col min="13321" max="13321" width="14.42578125" style="96" customWidth="1"/>
    <col min="13322" max="13325" width="9.28515625" style="96"/>
    <col min="13326" max="13326" width="10.5703125" style="96" customWidth="1"/>
    <col min="13327" max="13555" width="9.28515625" style="96"/>
    <col min="13556" max="13556" width="24.5703125" style="96" customWidth="1"/>
    <col min="13557" max="13558" width="19.42578125" style="96" customWidth="1"/>
    <col min="13559" max="13559" width="16.42578125" style="96" customWidth="1"/>
    <col min="13560" max="13560" width="24.7109375" style="96" customWidth="1"/>
    <col min="13561" max="13561" width="14.42578125" style="96" customWidth="1"/>
    <col min="13562" max="13563" width="14.7109375" style="96" customWidth="1"/>
    <col min="13564" max="13564" width="13" style="96" customWidth="1"/>
    <col min="13565" max="13565" width="12" style="96" customWidth="1"/>
    <col min="13566" max="13569" width="9.28515625" style="96"/>
    <col min="13570" max="13570" width="16.5703125" style="96" customWidth="1"/>
    <col min="13571" max="13576" width="9.28515625" style="96"/>
    <col min="13577" max="13577" width="14.42578125" style="96" customWidth="1"/>
    <col min="13578" max="13581" width="9.28515625" style="96"/>
    <col min="13582" max="13582" width="10.5703125" style="96" customWidth="1"/>
    <col min="13583" max="13811" width="9.28515625" style="96"/>
    <col min="13812" max="13812" width="24.5703125" style="96" customWidth="1"/>
    <col min="13813" max="13814" width="19.42578125" style="96" customWidth="1"/>
    <col min="13815" max="13815" width="16.42578125" style="96" customWidth="1"/>
    <col min="13816" max="13816" width="24.7109375" style="96" customWidth="1"/>
    <col min="13817" max="13817" width="14.42578125" style="96" customWidth="1"/>
    <col min="13818" max="13819" width="14.7109375" style="96" customWidth="1"/>
    <col min="13820" max="13820" width="13" style="96" customWidth="1"/>
    <col min="13821" max="13821" width="12" style="96" customWidth="1"/>
    <col min="13822" max="13825" width="9.28515625" style="96"/>
    <col min="13826" max="13826" width="16.5703125" style="96" customWidth="1"/>
    <col min="13827" max="13832" width="9.28515625" style="96"/>
    <col min="13833" max="13833" width="14.42578125" style="96" customWidth="1"/>
    <col min="13834" max="13837" width="9.28515625" style="96"/>
    <col min="13838" max="13838" width="10.5703125" style="96" customWidth="1"/>
    <col min="13839" max="14067" width="9.28515625" style="96"/>
    <col min="14068" max="14068" width="24.5703125" style="96" customWidth="1"/>
    <col min="14069" max="14070" width="19.42578125" style="96" customWidth="1"/>
    <col min="14071" max="14071" width="16.42578125" style="96" customWidth="1"/>
    <col min="14072" max="14072" width="24.7109375" style="96" customWidth="1"/>
    <col min="14073" max="14073" width="14.42578125" style="96" customWidth="1"/>
    <col min="14074" max="14075" width="14.7109375" style="96" customWidth="1"/>
    <col min="14076" max="14076" width="13" style="96" customWidth="1"/>
    <col min="14077" max="14077" width="12" style="96" customWidth="1"/>
    <col min="14078" max="14081" width="9.28515625" style="96"/>
    <col min="14082" max="14082" width="16.5703125" style="96" customWidth="1"/>
    <col min="14083" max="14088" width="9.28515625" style="96"/>
    <col min="14089" max="14089" width="14.42578125" style="96" customWidth="1"/>
    <col min="14090" max="14093" width="9.28515625" style="96"/>
    <col min="14094" max="14094" width="10.5703125" style="96" customWidth="1"/>
    <col min="14095" max="14323" width="9.28515625" style="96"/>
    <col min="14324" max="14324" width="24.5703125" style="96" customWidth="1"/>
    <col min="14325" max="14326" width="19.42578125" style="96" customWidth="1"/>
    <col min="14327" max="14327" width="16.42578125" style="96" customWidth="1"/>
    <col min="14328" max="14328" width="24.7109375" style="96" customWidth="1"/>
    <col min="14329" max="14329" width="14.42578125" style="96" customWidth="1"/>
    <col min="14330" max="14331" width="14.7109375" style="96" customWidth="1"/>
    <col min="14332" max="14332" width="13" style="96" customWidth="1"/>
    <col min="14333" max="14333" width="12" style="96" customWidth="1"/>
    <col min="14334" max="14337" width="9.28515625" style="96"/>
    <col min="14338" max="14338" width="16.5703125" style="96" customWidth="1"/>
    <col min="14339" max="14344" width="9.28515625" style="96"/>
    <col min="14345" max="14345" width="14.42578125" style="96" customWidth="1"/>
    <col min="14346" max="14349" width="9.28515625" style="96"/>
    <col min="14350" max="14350" width="10.5703125" style="96" customWidth="1"/>
    <col min="14351" max="14579" width="9.28515625" style="96"/>
    <col min="14580" max="14580" width="24.5703125" style="96" customWidth="1"/>
    <col min="14581" max="14582" width="19.42578125" style="96" customWidth="1"/>
    <col min="14583" max="14583" width="16.42578125" style="96" customWidth="1"/>
    <col min="14584" max="14584" width="24.7109375" style="96" customWidth="1"/>
    <col min="14585" max="14585" width="14.42578125" style="96" customWidth="1"/>
    <col min="14586" max="14587" width="14.7109375" style="96" customWidth="1"/>
    <col min="14588" max="14588" width="13" style="96" customWidth="1"/>
    <col min="14589" max="14589" width="12" style="96" customWidth="1"/>
    <col min="14590" max="14593" width="9.28515625" style="96"/>
    <col min="14594" max="14594" width="16.5703125" style="96" customWidth="1"/>
    <col min="14595" max="14600" width="9.28515625" style="96"/>
    <col min="14601" max="14601" width="14.42578125" style="96" customWidth="1"/>
    <col min="14602" max="14605" width="9.28515625" style="96"/>
    <col min="14606" max="14606" width="10.5703125" style="96" customWidth="1"/>
    <col min="14607" max="14835" width="9.28515625" style="96"/>
    <col min="14836" max="14836" width="24.5703125" style="96" customWidth="1"/>
    <col min="14837" max="14838" width="19.42578125" style="96" customWidth="1"/>
    <col min="14839" max="14839" width="16.42578125" style="96" customWidth="1"/>
    <col min="14840" max="14840" width="24.7109375" style="96" customWidth="1"/>
    <col min="14841" max="14841" width="14.42578125" style="96" customWidth="1"/>
    <col min="14842" max="14843" width="14.7109375" style="96" customWidth="1"/>
    <col min="14844" max="14844" width="13" style="96" customWidth="1"/>
    <col min="14845" max="14845" width="12" style="96" customWidth="1"/>
    <col min="14846" max="14849" width="9.28515625" style="96"/>
    <col min="14850" max="14850" width="16.5703125" style="96" customWidth="1"/>
    <col min="14851" max="14856" width="9.28515625" style="96"/>
    <col min="14857" max="14857" width="14.42578125" style="96" customWidth="1"/>
    <col min="14858" max="14861" width="9.28515625" style="96"/>
    <col min="14862" max="14862" width="10.5703125" style="96" customWidth="1"/>
    <col min="14863" max="15091" width="9.28515625" style="96"/>
    <col min="15092" max="15092" width="24.5703125" style="96" customWidth="1"/>
    <col min="15093" max="15094" width="19.42578125" style="96" customWidth="1"/>
    <col min="15095" max="15095" width="16.42578125" style="96" customWidth="1"/>
    <col min="15096" max="15096" width="24.7109375" style="96" customWidth="1"/>
    <col min="15097" max="15097" width="14.42578125" style="96" customWidth="1"/>
    <col min="15098" max="15099" width="14.7109375" style="96" customWidth="1"/>
    <col min="15100" max="15100" width="13" style="96" customWidth="1"/>
    <col min="15101" max="15101" width="12" style="96" customWidth="1"/>
    <col min="15102" max="15105" width="9.28515625" style="96"/>
    <col min="15106" max="15106" width="16.5703125" style="96" customWidth="1"/>
    <col min="15107" max="15112" width="9.28515625" style="96"/>
    <col min="15113" max="15113" width="14.42578125" style="96" customWidth="1"/>
    <col min="15114" max="15117" width="9.28515625" style="96"/>
    <col min="15118" max="15118" width="10.5703125" style="96" customWidth="1"/>
    <col min="15119" max="15347" width="9.28515625" style="96"/>
    <col min="15348" max="15348" width="24.5703125" style="96" customWidth="1"/>
    <col min="15349" max="15350" width="19.42578125" style="96" customWidth="1"/>
    <col min="15351" max="15351" width="16.42578125" style="96" customWidth="1"/>
    <col min="15352" max="15352" width="24.7109375" style="96" customWidth="1"/>
    <col min="15353" max="15353" width="14.42578125" style="96" customWidth="1"/>
    <col min="15354" max="15355" width="14.7109375" style="96" customWidth="1"/>
    <col min="15356" max="15356" width="13" style="96" customWidth="1"/>
    <col min="15357" max="15357" width="12" style="96" customWidth="1"/>
    <col min="15358" max="15361" width="9.28515625" style="96"/>
    <col min="15362" max="15362" width="16.5703125" style="96" customWidth="1"/>
    <col min="15363" max="15368" width="9.28515625" style="96"/>
    <col min="15369" max="15369" width="14.42578125" style="96" customWidth="1"/>
    <col min="15370" max="15373" width="9.28515625" style="96"/>
    <col min="15374" max="15374" width="10.5703125" style="96" customWidth="1"/>
    <col min="15375" max="15603" width="9.28515625" style="96"/>
    <col min="15604" max="15604" width="24.5703125" style="96" customWidth="1"/>
    <col min="15605" max="15606" width="19.42578125" style="96" customWidth="1"/>
    <col min="15607" max="15607" width="16.42578125" style="96" customWidth="1"/>
    <col min="15608" max="15608" width="24.7109375" style="96" customWidth="1"/>
    <col min="15609" max="15609" width="14.42578125" style="96" customWidth="1"/>
    <col min="15610" max="15611" width="14.7109375" style="96" customWidth="1"/>
    <col min="15612" max="15612" width="13" style="96" customWidth="1"/>
    <col min="15613" max="15613" width="12" style="96" customWidth="1"/>
    <col min="15614" max="15617" width="9.28515625" style="96"/>
    <col min="15618" max="15618" width="16.5703125" style="96" customWidth="1"/>
    <col min="15619" max="15624" width="9.28515625" style="96"/>
    <col min="15625" max="15625" width="14.42578125" style="96" customWidth="1"/>
    <col min="15626" max="15629" width="9.28515625" style="96"/>
    <col min="15630" max="15630" width="10.5703125" style="96" customWidth="1"/>
    <col min="15631" max="15859" width="9.28515625" style="96"/>
    <col min="15860" max="15860" width="24.5703125" style="96" customWidth="1"/>
    <col min="15861" max="15862" width="19.42578125" style="96" customWidth="1"/>
    <col min="15863" max="15863" width="16.42578125" style="96" customWidth="1"/>
    <col min="15864" max="15864" width="24.7109375" style="96" customWidth="1"/>
    <col min="15865" max="15865" width="14.42578125" style="96" customWidth="1"/>
    <col min="15866" max="15867" width="14.7109375" style="96" customWidth="1"/>
    <col min="15868" max="15868" width="13" style="96" customWidth="1"/>
    <col min="15869" max="15869" width="12" style="96" customWidth="1"/>
    <col min="15870" max="15873" width="9.28515625" style="96"/>
    <col min="15874" max="15874" width="16.5703125" style="96" customWidth="1"/>
    <col min="15875" max="15880" width="9.28515625" style="96"/>
    <col min="15881" max="15881" width="14.42578125" style="96" customWidth="1"/>
    <col min="15882" max="15885" width="9.28515625" style="96"/>
    <col min="15886" max="15886" width="10.5703125" style="96" customWidth="1"/>
    <col min="15887" max="16115" width="9.28515625" style="96"/>
    <col min="16116" max="16116" width="24.5703125" style="96" customWidth="1"/>
    <col min="16117" max="16118" width="19.42578125" style="96" customWidth="1"/>
    <col min="16119" max="16119" width="16.42578125" style="96" customWidth="1"/>
    <col min="16120" max="16120" width="24.7109375" style="96" customWidth="1"/>
    <col min="16121" max="16121" width="14.42578125" style="96" customWidth="1"/>
    <col min="16122" max="16123" width="14.7109375" style="96" customWidth="1"/>
    <col min="16124" max="16124" width="13" style="96" customWidth="1"/>
    <col min="16125" max="16125" width="12" style="96" customWidth="1"/>
    <col min="16126" max="16129" width="9.28515625" style="96"/>
    <col min="16130" max="16130" width="16.5703125" style="96" customWidth="1"/>
    <col min="16131" max="16136" width="9.28515625" style="96"/>
    <col min="16137" max="16137" width="14.42578125" style="96" customWidth="1"/>
    <col min="16138" max="16141" width="9.28515625" style="96"/>
    <col min="16142" max="16142" width="10.5703125" style="96" customWidth="1"/>
    <col min="16143" max="16384" width="9.28515625" style="96"/>
  </cols>
  <sheetData>
    <row r="1" spans="1:7">
      <c r="A1" s="47" t="s">
        <v>193</v>
      </c>
    </row>
    <row r="2" spans="1:7">
      <c r="A2" s="31" t="s">
        <v>146</v>
      </c>
    </row>
    <row r="3" spans="1:7">
      <c r="A3" s="78"/>
    </row>
    <row r="4" spans="1:7">
      <c r="A4" s="47" t="s">
        <v>354</v>
      </c>
      <c r="B4" s="115"/>
      <c r="E4" s="116"/>
    </row>
    <row r="5" spans="1:7">
      <c r="A5" s="78"/>
      <c r="E5" s="96"/>
      <c r="F5" s="95"/>
    </row>
    <row r="6" spans="1:7">
      <c r="A6" s="31" t="s">
        <v>146</v>
      </c>
      <c r="E6" s="96"/>
      <c r="F6" s="95"/>
    </row>
    <row r="7" spans="1:7">
      <c r="A7" s="1" t="s">
        <v>142</v>
      </c>
      <c r="E7" s="96"/>
      <c r="F7" s="95"/>
    </row>
    <row r="8" spans="1:7">
      <c r="A8" s="1" t="s">
        <v>834</v>
      </c>
      <c r="E8" s="96"/>
      <c r="F8" s="95"/>
    </row>
    <row r="9" spans="1:7">
      <c r="B9" s="2"/>
      <c r="E9" s="96"/>
      <c r="F9" s="95"/>
    </row>
    <row r="10" spans="1:7" ht="45">
      <c r="B10" s="32" t="s">
        <v>286</v>
      </c>
      <c r="C10" s="32" t="s">
        <v>303</v>
      </c>
      <c r="D10" s="32" t="s">
        <v>98</v>
      </c>
      <c r="E10" s="32" t="s">
        <v>99</v>
      </c>
      <c r="F10" s="32" t="s">
        <v>93</v>
      </c>
      <c r="G10" s="32" t="s">
        <v>100</v>
      </c>
    </row>
    <row r="11" spans="1:7">
      <c r="B11" s="18" t="s">
        <v>287</v>
      </c>
      <c r="C11" s="18" t="s">
        <v>1</v>
      </c>
      <c r="D11" s="18" t="s">
        <v>53</v>
      </c>
      <c r="E11" s="18" t="s">
        <v>43</v>
      </c>
      <c r="F11" s="18" t="s">
        <v>44</v>
      </c>
      <c r="G11" s="18" t="s">
        <v>45</v>
      </c>
    </row>
    <row r="12" spans="1:7">
      <c r="B12" s="72"/>
      <c r="C12" s="72"/>
      <c r="D12" s="72"/>
      <c r="E12" s="72"/>
      <c r="F12" s="72"/>
      <c r="G12" s="72"/>
    </row>
    <row r="13" spans="1:7" ht="45">
      <c r="B13" s="11" t="s">
        <v>288</v>
      </c>
      <c r="C13" s="11" t="s">
        <v>305</v>
      </c>
      <c r="D13" s="13" t="s">
        <v>304</v>
      </c>
      <c r="E13" s="13" t="s">
        <v>835</v>
      </c>
      <c r="F13" s="13" t="s">
        <v>811</v>
      </c>
      <c r="G13" s="13" t="s">
        <v>236</v>
      </c>
    </row>
    <row r="14" spans="1:7" ht="30">
      <c r="B14" s="12" t="s">
        <v>666</v>
      </c>
      <c r="C14" s="14" t="s">
        <v>282</v>
      </c>
      <c r="E14" s="13"/>
      <c r="F14" s="13"/>
      <c r="G14" s="13" t="s">
        <v>239</v>
      </c>
    </row>
    <row r="15" spans="1:7" ht="30">
      <c r="D15" s="95"/>
      <c r="E15" s="13"/>
      <c r="F15" s="13"/>
      <c r="G15" s="13" t="s">
        <v>249</v>
      </c>
    </row>
    <row r="16" spans="1:7">
      <c r="E16" s="13"/>
      <c r="F16" s="13"/>
      <c r="G16" s="13" t="s">
        <v>241</v>
      </c>
    </row>
    <row r="17" spans="5:7">
      <c r="E17" s="13"/>
      <c r="F17" s="13"/>
      <c r="G17" s="13" t="s">
        <v>238</v>
      </c>
    </row>
    <row r="18" spans="5:7">
      <c r="E18" s="96"/>
    </row>
    <row r="19" spans="5:7">
      <c r="E19" s="96"/>
    </row>
    <row r="20" spans="5:7">
      <c r="E20" s="96"/>
    </row>
    <row r="21" spans="5:7">
      <c r="E21" s="96"/>
    </row>
    <row r="22" spans="5:7">
      <c r="E22" s="96"/>
    </row>
    <row r="23" spans="5:7">
      <c r="E23" s="96"/>
      <c r="F23" s="95"/>
    </row>
    <row r="24" spans="5:7">
      <c r="E24" s="96"/>
      <c r="F24" s="95"/>
    </row>
    <row r="25" spans="5:7">
      <c r="E25" s="96"/>
      <c r="F25" s="95"/>
    </row>
    <row r="26" spans="5:7">
      <c r="E26" s="96"/>
      <c r="F26" s="95"/>
    </row>
    <row r="27" spans="5:7">
      <c r="E27" s="96"/>
      <c r="F27" s="95"/>
    </row>
    <row r="28" spans="5:7">
      <c r="E28" s="96"/>
      <c r="F28" s="95"/>
    </row>
  </sheetData>
  <sheetProtection selectLockedCells="1" selectUnlockedCells="1"/>
  <pageMargins left="0.7" right="0.7" top="0.75" bottom="0.75" header="0.3" footer="0.3"/>
  <pageSetup paperSize="9" firstPageNumber="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000"/>
    <pageSetUpPr fitToPage="1"/>
  </sheetPr>
  <dimension ref="A1:AM34"/>
  <sheetViews>
    <sheetView showGridLines="0" zoomScale="80" zoomScaleNormal="80" workbookViewId="0"/>
  </sheetViews>
  <sheetFormatPr baseColWidth="10" defaultColWidth="9.28515625" defaultRowHeight="15"/>
  <cols>
    <col min="1" max="22" width="22.28515625" style="191" customWidth="1"/>
    <col min="23" max="23" width="15.42578125" style="191" customWidth="1"/>
    <col min="24" max="26" width="14" style="191" customWidth="1"/>
    <col min="27" max="27" width="12.42578125" style="191" customWidth="1"/>
    <col min="28" max="28" width="11.5703125" style="191" customWidth="1"/>
    <col min="29" max="29" width="11.7109375" style="191" customWidth="1"/>
    <col min="30" max="30" width="10.42578125" style="191" customWidth="1"/>
    <col min="31" max="31" width="13.28515625" style="191" customWidth="1"/>
    <col min="32" max="34" width="11.5703125" style="191" customWidth="1"/>
    <col min="35" max="35" width="11.42578125" style="191" customWidth="1"/>
    <col min="36" max="258" width="9.28515625" style="191"/>
    <col min="259" max="259" width="22.5703125" style="191" customWidth="1"/>
    <col min="260" max="260" width="9.28515625" style="191"/>
    <col min="261" max="261" width="12.5703125" style="191" customWidth="1"/>
    <col min="262" max="262" width="15.5703125" style="191" customWidth="1"/>
    <col min="263" max="263" width="18.42578125" style="191" customWidth="1"/>
    <col min="264" max="264" width="15.28515625" style="191" customWidth="1"/>
    <col min="265" max="268" width="13.5703125" style="191" customWidth="1"/>
    <col min="269" max="269" width="14.5703125" style="191" customWidth="1"/>
    <col min="270" max="272" width="13.28515625" style="191" customWidth="1"/>
    <col min="273" max="273" width="12.5703125" style="191" customWidth="1"/>
    <col min="274" max="274" width="11.42578125" style="191" customWidth="1"/>
    <col min="275" max="275" width="11.5703125" style="191" customWidth="1"/>
    <col min="276" max="276" width="12" style="191" customWidth="1"/>
    <col min="277" max="277" width="14" style="191" customWidth="1"/>
    <col min="278" max="278" width="11.28515625" style="191" customWidth="1"/>
    <col min="279" max="282" width="14" style="191" customWidth="1"/>
    <col min="283" max="283" width="12.42578125" style="191" customWidth="1"/>
    <col min="284" max="284" width="11.5703125" style="191" customWidth="1"/>
    <col min="285" max="285" width="11.42578125" style="191" customWidth="1"/>
    <col min="286" max="286" width="10.42578125" style="191" customWidth="1"/>
    <col min="287" max="287" width="13.28515625" style="191" customWidth="1"/>
    <col min="288" max="290" width="11.5703125" style="191" customWidth="1"/>
    <col min="291" max="291" width="11.42578125" style="191" customWidth="1"/>
    <col min="292" max="514" width="9.28515625" style="191"/>
    <col min="515" max="515" width="22.5703125" style="191" customWidth="1"/>
    <col min="516" max="516" width="9.28515625" style="191"/>
    <col min="517" max="517" width="12.5703125" style="191" customWidth="1"/>
    <col min="518" max="518" width="15.5703125" style="191" customWidth="1"/>
    <col min="519" max="519" width="18.42578125" style="191" customWidth="1"/>
    <col min="520" max="520" width="15.28515625" style="191" customWidth="1"/>
    <col min="521" max="524" width="13.5703125" style="191" customWidth="1"/>
    <col min="525" max="525" width="14.5703125" style="191" customWidth="1"/>
    <col min="526" max="528" width="13.28515625" style="191" customWidth="1"/>
    <col min="529" max="529" width="12.5703125" style="191" customWidth="1"/>
    <col min="530" max="530" width="11.42578125" style="191" customWidth="1"/>
    <col min="531" max="531" width="11.5703125" style="191" customWidth="1"/>
    <col min="532" max="532" width="12" style="191" customWidth="1"/>
    <col min="533" max="533" width="14" style="191" customWidth="1"/>
    <col min="534" max="534" width="11.28515625" style="191" customWidth="1"/>
    <col min="535" max="538" width="14" style="191" customWidth="1"/>
    <col min="539" max="539" width="12.42578125" style="191" customWidth="1"/>
    <col min="540" max="540" width="11.5703125" style="191" customWidth="1"/>
    <col min="541" max="541" width="11.42578125" style="191" customWidth="1"/>
    <col min="542" max="542" width="10.42578125" style="191" customWidth="1"/>
    <col min="543" max="543" width="13.28515625" style="191" customWidth="1"/>
    <col min="544" max="546" width="11.5703125" style="191" customWidth="1"/>
    <col min="547" max="547" width="11.42578125" style="191" customWidth="1"/>
    <col min="548" max="770" width="9.28515625" style="191"/>
    <col min="771" max="771" width="22.5703125" style="191" customWidth="1"/>
    <col min="772" max="772" width="9.28515625" style="191"/>
    <col min="773" max="773" width="12.5703125" style="191" customWidth="1"/>
    <col min="774" max="774" width="15.5703125" style="191" customWidth="1"/>
    <col min="775" max="775" width="18.42578125" style="191" customWidth="1"/>
    <col min="776" max="776" width="15.28515625" style="191" customWidth="1"/>
    <col min="777" max="780" width="13.5703125" style="191" customWidth="1"/>
    <col min="781" max="781" width="14.5703125" style="191" customWidth="1"/>
    <col min="782" max="784" width="13.28515625" style="191" customWidth="1"/>
    <col min="785" max="785" width="12.5703125" style="191" customWidth="1"/>
    <col min="786" max="786" width="11.42578125" style="191" customWidth="1"/>
    <col min="787" max="787" width="11.5703125" style="191" customWidth="1"/>
    <col min="788" max="788" width="12" style="191" customWidth="1"/>
    <col min="789" max="789" width="14" style="191" customWidth="1"/>
    <col min="790" max="790" width="11.28515625" style="191" customWidth="1"/>
    <col min="791" max="794" width="14" style="191" customWidth="1"/>
    <col min="795" max="795" width="12.42578125" style="191" customWidth="1"/>
    <col min="796" max="796" width="11.5703125" style="191" customWidth="1"/>
    <col min="797" max="797" width="11.42578125" style="191" customWidth="1"/>
    <col min="798" max="798" width="10.42578125" style="191" customWidth="1"/>
    <col min="799" max="799" width="13.28515625" style="191" customWidth="1"/>
    <col min="800" max="802" width="11.5703125" style="191" customWidth="1"/>
    <col min="803" max="803" width="11.42578125" style="191" customWidth="1"/>
    <col min="804" max="1026" width="9.28515625" style="191"/>
    <col min="1027" max="1027" width="22.5703125" style="191" customWidth="1"/>
    <col min="1028" max="1028" width="9.28515625" style="191"/>
    <col min="1029" max="1029" width="12.5703125" style="191" customWidth="1"/>
    <col min="1030" max="1030" width="15.5703125" style="191" customWidth="1"/>
    <col min="1031" max="1031" width="18.42578125" style="191" customWidth="1"/>
    <col min="1032" max="1032" width="15.28515625" style="191" customWidth="1"/>
    <col min="1033" max="1036" width="13.5703125" style="191" customWidth="1"/>
    <col min="1037" max="1037" width="14.5703125" style="191" customWidth="1"/>
    <col min="1038" max="1040" width="13.28515625" style="191" customWidth="1"/>
    <col min="1041" max="1041" width="12.5703125" style="191" customWidth="1"/>
    <col min="1042" max="1042" width="11.42578125" style="191" customWidth="1"/>
    <col min="1043" max="1043" width="11.5703125" style="191" customWidth="1"/>
    <col min="1044" max="1044" width="12" style="191" customWidth="1"/>
    <col min="1045" max="1045" width="14" style="191" customWidth="1"/>
    <col min="1046" max="1046" width="11.28515625" style="191" customWidth="1"/>
    <col min="1047" max="1050" width="14" style="191" customWidth="1"/>
    <col min="1051" max="1051" width="12.42578125" style="191" customWidth="1"/>
    <col min="1052" max="1052" width="11.5703125" style="191" customWidth="1"/>
    <col min="1053" max="1053" width="11.42578125" style="191" customWidth="1"/>
    <col min="1054" max="1054" width="10.42578125" style="191" customWidth="1"/>
    <col min="1055" max="1055" width="13.28515625" style="191" customWidth="1"/>
    <col min="1056" max="1058" width="11.5703125" style="191" customWidth="1"/>
    <col min="1059" max="1059" width="11.42578125" style="191" customWidth="1"/>
    <col min="1060" max="1282" width="9.28515625" style="191"/>
    <col min="1283" max="1283" width="22.5703125" style="191" customWidth="1"/>
    <col min="1284" max="1284" width="9.28515625" style="191"/>
    <col min="1285" max="1285" width="12.5703125" style="191" customWidth="1"/>
    <col min="1286" max="1286" width="15.5703125" style="191" customWidth="1"/>
    <col min="1287" max="1287" width="18.42578125" style="191" customWidth="1"/>
    <col min="1288" max="1288" width="15.28515625" style="191" customWidth="1"/>
    <col min="1289" max="1292" width="13.5703125" style="191" customWidth="1"/>
    <col min="1293" max="1293" width="14.5703125" style="191" customWidth="1"/>
    <col min="1294" max="1296" width="13.28515625" style="191" customWidth="1"/>
    <col min="1297" max="1297" width="12.5703125" style="191" customWidth="1"/>
    <col min="1298" max="1298" width="11.42578125" style="191" customWidth="1"/>
    <col min="1299" max="1299" width="11.5703125" style="191" customWidth="1"/>
    <col min="1300" max="1300" width="12" style="191" customWidth="1"/>
    <col min="1301" max="1301" width="14" style="191" customWidth="1"/>
    <col min="1302" max="1302" width="11.28515625" style="191" customWidth="1"/>
    <col min="1303" max="1306" width="14" style="191" customWidth="1"/>
    <col min="1307" max="1307" width="12.42578125" style="191" customWidth="1"/>
    <col min="1308" max="1308" width="11.5703125" style="191" customWidth="1"/>
    <col min="1309" max="1309" width="11.42578125" style="191" customWidth="1"/>
    <col min="1310" max="1310" width="10.42578125" style="191" customWidth="1"/>
    <col min="1311" max="1311" width="13.28515625" style="191" customWidth="1"/>
    <col min="1312" max="1314" width="11.5703125" style="191" customWidth="1"/>
    <col min="1315" max="1315" width="11.42578125" style="191" customWidth="1"/>
    <col min="1316" max="1538" width="9.28515625" style="191"/>
    <col min="1539" max="1539" width="22.5703125" style="191" customWidth="1"/>
    <col min="1540" max="1540" width="9.28515625" style="191"/>
    <col min="1541" max="1541" width="12.5703125" style="191" customWidth="1"/>
    <col min="1542" max="1542" width="15.5703125" style="191" customWidth="1"/>
    <col min="1543" max="1543" width="18.42578125" style="191" customWidth="1"/>
    <col min="1544" max="1544" width="15.28515625" style="191" customWidth="1"/>
    <col min="1545" max="1548" width="13.5703125" style="191" customWidth="1"/>
    <col min="1549" max="1549" width="14.5703125" style="191" customWidth="1"/>
    <col min="1550" max="1552" width="13.28515625" style="191" customWidth="1"/>
    <col min="1553" max="1553" width="12.5703125" style="191" customWidth="1"/>
    <col min="1554" max="1554" width="11.42578125" style="191" customWidth="1"/>
    <col min="1555" max="1555" width="11.5703125" style="191" customWidth="1"/>
    <col min="1556" max="1556" width="12" style="191" customWidth="1"/>
    <col min="1557" max="1557" width="14" style="191" customWidth="1"/>
    <col min="1558" max="1558" width="11.28515625" style="191" customWidth="1"/>
    <col min="1559" max="1562" width="14" style="191" customWidth="1"/>
    <col min="1563" max="1563" width="12.42578125" style="191" customWidth="1"/>
    <col min="1564" max="1564" width="11.5703125" style="191" customWidth="1"/>
    <col min="1565" max="1565" width="11.42578125" style="191" customWidth="1"/>
    <col min="1566" max="1566" width="10.42578125" style="191" customWidth="1"/>
    <col min="1567" max="1567" width="13.28515625" style="191" customWidth="1"/>
    <col min="1568" max="1570" width="11.5703125" style="191" customWidth="1"/>
    <col min="1571" max="1571" width="11.42578125" style="191" customWidth="1"/>
    <col min="1572" max="1794" width="9.28515625" style="191"/>
    <col min="1795" max="1795" width="22.5703125" style="191" customWidth="1"/>
    <col min="1796" max="1796" width="9.28515625" style="191"/>
    <col min="1797" max="1797" width="12.5703125" style="191" customWidth="1"/>
    <col min="1798" max="1798" width="15.5703125" style="191" customWidth="1"/>
    <col min="1799" max="1799" width="18.42578125" style="191" customWidth="1"/>
    <col min="1800" max="1800" width="15.28515625" style="191" customWidth="1"/>
    <col min="1801" max="1804" width="13.5703125" style="191" customWidth="1"/>
    <col min="1805" max="1805" width="14.5703125" style="191" customWidth="1"/>
    <col min="1806" max="1808" width="13.28515625" style="191" customWidth="1"/>
    <col min="1809" max="1809" width="12.5703125" style="191" customWidth="1"/>
    <col min="1810" max="1810" width="11.42578125" style="191" customWidth="1"/>
    <col min="1811" max="1811" width="11.5703125" style="191" customWidth="1"/>
    <col min="1812" max="1812" width="12" style="191" customWidth="1"/>
    <col min="1813" max="1813" width="14" style="191" customWidth="1"/>
    <col min="1814" max="1814" width="11.28515625" style="191" customWidth="1"/>
    <col min="1815" max="1818" width="14" style="191" customWidth="1"/>
    <col min="1819" max="1819" width="12.42578125" style="191" customWidth="1"/>
    <col min="1820" max="1820" width="11.5703125" style="191" customWidth="1"/>
    <col min="1821" max="1821" width="11.42578125" style="191" customWidth="1"/>
    <col min="1822" max="1822" width="10.42578125" style="191" customWidth="1"/>
    <col min="1823" max="1823" width="13.28515625" style="191" customWidth="1"/>
    <col min="1824" max="1826" width="11.5703125" style="191" customWidth="1"/>
    <col min="1827" max="1827" width="11.42578125" style="191" customWidth="1"/>
    <col min="1828" max="2050" width="9.28515625" style="191"/>
    <col min="2051" max="2051" width="22.5703125" style="191" customWidth="1"/>
    <col min="2052" max="2052" width="9.28515625" style="191"/>
    <col min="2053" max="2053" width="12.5703125" style="191" customWidth="1"/>
    <col min="2054" max="2054" width="15.5703125" style="191" customWidth="1"/>
    <col min="2055" max="2055" width="18.42578125" style="191" customWidth="1"/>
    <col min="2056" max="2056" width="15.28515625" style="191" customWidth="1"/>
    <col min="2057" max="2060" width="13.5703125" style="191" customWidth="1"/>
    <col min="2061" max="2061" width="14.5703125" style="191" customWidth="1"/>
    <col min="2062" max="2064" width="13.28515625" style="191" customWidth="1"/>
    <col min="2065" max="2065" width="12.5703125" style="191" customWidth="1"/>
    <col min="2066" max="2066" width="11.42578125" style="191" customWidth="1"/>
    <col min="2067" max="2067" width="11.5703125" style="191" customWidth="1"/>
    <col min="2068" max="2068" width="12" style="191" customWidth="1"/>
    <col min="2069" max="2069" width="14" style="191" customWidth="1"/>
    <col min="2070" max="2070" width="11.28515625" style="191" customWidth="1"/>
    <col min="2071" max="2074" width="14" style="191" customWidth="1"/>
    <col min="2075" max="2075" width="12.42578125" style="191" customWidth="1"/>
    <col min="2076" max="2076" width="11.5703125" style="191" customWidth="1"/>
    <col min="2077" max="2077" width="11.42578125" style="191" customWidth="1"/>
    <col min="2078" max="2078" width="10.42578125" style="191" customWidth="1"/>
    <col min="2079" max="2079" width="13.28515625" style="191" customWidth="1"/>
    <col min="2080" max="2082" width="11.5703125" style="191" customWidth="1"/>
    <col min="2083" max="2083" width="11.42578125" style="191" customWidth="1"/>
    <col min="2084" max="2306" width="9.28515625" style="191"/>
    <col min="2307" max="2307" width="22.5703125" style="191" customWidth="1"/>
    <col min="2308" max="2308" width="9.28515625" style="191"/>
    <col min="2309" max="2309" width="12.5703125" style="191" customWidth="1"/>
    <col min="2310" max="2310" width="15.5703125" style="191" customWidth="1"/>
    <col min="2311" max="2311" width="18.42578125" style="191" customWidth="1"/>
    <col min="2312" max="2312" width="15.28515625" style="191" customWidth="1"/>
    <col min="2313" max="2316" width="13.5703125" style="191" customWidth="1"/>
    <col min="2317" max="2317" width="14.5703125" style="191" customWidth="1"/>
    <col min="2318" max="2320" width="13.28515625" style="191" customWidth="1"/>
    <col min="2321" max="2321" width="12.5703125" style="191" customWidth="1"/>
    <col min="2322" max="2322" width="11.42578125" style="191" customWidth="1"/>
    <col min="2323" max="2323" width="11.5703125" style="191" customWidth="1"/>
    <col min="2324" max="2324" width="12" style="191" customWidth="1"/>
    <col min="2325" max="2325" width="14" style="191" customWidth="1"/>
    <col min="2326" max="2326" width="11.28515625" style="191" customWidth="1"/>
    <col min="2327" max="2330" width="14" style="191" customWidth="1"/>
    <col min="2331" max="2331" width="12.42578125" style="191" customWidth="1"/>
    <col min="2332" max="2332" width="11.5703125" style="191" customWidth="1"/>
    <col min="2333" max="2333" width="11.42578125" style="191" customWidth="1"/>
    <col min="2334" max="2334" width="10.42578125" style="191" customWidth="1"/>
    <col min="2335" max="2335" width="13.28515625" style="191" customWidth="1"/>
    <col min="2336" max="2338" width="11.5703125" style="191" customWidth="1"/>
    <col min="2339" max="2339" width="11.42578125" style="191" customWidth="1"/>
    <col min="2340" max="2562" width="9.28515625" style="191"/>
    <col min="2563" max="2563" width="22.5703125" style="191" customWidth="1"/>
    <col min="2564" max="2564" width="9.28515625" style="191"/>
    <col min="2565" max="2565" width="12.5703125" style="191" customWidth="1"/>
    <col min="2566" max="2566" width="15.5703125" style="191" customWidth="1"/>
    <col min="2567" max="2567" width="18.42578125" style="191" customWidth="1"/>
    <col min="2568" max="2568" width="15.28515625" style="191" customWidth="1"/>
    <col min="2569" max="2572" width="13.5703125" style="191" customWidth="1"/>
    <col min="2573" max="2573" width="14.5703125" style="191" customWidth="1"/>
    <col min="2574" max="2576" width="13.28515625" style="191" customWidth="1"/>
    <col min="2577" max="2577" width="12.5703125" style="191" customWidth="1"/>
    <col min="2578" max="2578" width="11.42578125" style="191" customWidth="1"/>
    <col min="2579" max="2579" width="11.5703125" style="191" customWidth="1"/>
    <col min="2580" max="2580" width="12" style="191" customWidth="1"/>
    <col min="2581" max="2581" width="14" style="191" customWidth="1"/>
    <col min="2582" max="2582" width="11.28515625" style="191" customWidth="1"/>
    <col min="2583" max="2586" width="14" style="191" customWidth="1"/>
    <col min="2587" max="2587" width="12.42578125" style="191" customWidth="1"/>
    <col min="2588" max="2588" width="11.5703125" style="191" customWidth="1"/>
    <col min="2589" max="2589" width="11.42578125" style="191" customWidth="1"/>
    <col min="2590" max="2590" width="10.42578125" style="191" customWidth="1"/>
    <col min="2591" max="2591" width="13.28515625" style="191" customWidth="1"/>
    <col min="2592" max="2594" width="11.5703125" style="191" customWidth="1"/>
    <col min="2595" max="2595" width="11.42578125" style="191" customWidth="1"/>
    <col min="2596" max="2818" width="9.28515625" style="191"/>
    <col min="2819" max="2819" width="22.5703125" style="191" customWidth="1"/>
    <col min="2820" max="2820" width="9.28515625" style="191"/>
    <col min="2821" max="2821" width="12.5703125" style="191" customWidth="1"/>
    <col min="2822" max="2822" width="15.5703125" style="191" customWidth="1"/>
    <col min="2823" max="2823" width="18.42578125" style="191" customWidth="1"/>
    <col min="2824" max="2824" width="15.28515625" style="191" customWidth="1"/>
    <col min="2825" max="2828" width="13.5703125" style="191" customWidth="1"/>
    <col min="2829" max="2829" width="14.5703125" style="191" customWidth="1"/>
    <col min="2830" max="2832" width="13.28515625" style="191" customWidth="1"/>
    <col min="2833" max="2833" width="12.5703125" style="191" customWidth="1"/>
    <col min="2834" max="2834" width="11.42578125" style="191" customWidth="1"/>
    <col min="2835" max="2835" width="11.5703125" style="191" customWidth="1"/>
    <col min="2836" max="2836" width="12" style="191" customWidth="1"/>
    <col min="2837" max="2837" width="14" style="191" customWidth="1"/>
    <col min="2838" max="2838" width="11.28515625" style="191" customWidth="1"/>
    <col min="2839" max="2842" width="14" style="191" customWidth="1"/>
    <col min="2843" max="2843" width="12.42578125" style="191" customWidth="1"/>
    <col min="2844" max="2844" width="11.5703125" style="191" customWidth="1"/>
    <col min="2845" max="2845" width="11.42578125" style="191" customWidth="1"/>
    <col min="2846" max="2846" width="10.42578125" style="191" customWidth="1"/>
    <col min="2847" max="2847" width="13.28515625" style="191" customWidth="1"/>
    <col min="2848" max="2850" width="11.5703125" style="191" customWidth="1"/>
    <col min="2851" max="2851" width="11.42578125" style="191" customWidth="1"/>
    <col min="2852" max="3074" width="9.28515625" style="191"/>
    <col min="3075" max="3075" width="22.5703125" style="191" customWidth="1"/>
    <col min="3076" max="3076" width="9.28515625" style="191"/>
    <col min="3077" max="3077" width="12.5703125" style="191" customWidth="1"/>
    <col min="3078" max="3078" width="15.5703125" style="191" customWidth="1"/>
    <col min="3079" max="3079" width="18.42578125" style="191" customWidth="1"/>
    <col min="3080" max="3080" width="15.28515625" style="191" customWidth="1"/>
    <col min="3081" max="3084" width="13.5703125" style="191" customWidth="1"/>
    <col min="3085" max="3085" width="14.5703125" style="191" customWidth="1"/>
    <col min="3086" max="3088" width="13.28515625" style="191" customWidth="1"/>
    <col min="3089" max="3089" width="12.5703125" style="191" customWidth="1"/>
    <col min="3090" max="3090" width="11.42578125" style="191" customWidth="1"/>
    <col min="3091" max="3091" width="11.5703125" style="191" customWidth="1"/>
    <col min="3092" max="3092" width="12" style="191" customWidth="1"/>
    <col min="3093" max="3093" width="14" style="191" customWidth="1"/>
    <col min="3094" max="3094" width="11.28515625" style="191" customWidth="1"/>
    <col min="3095" max="3098" width="14" style="191" customWidth="1"/>
    <col min="3099" max="3099" width="12.42578125" style="191" customWidth="1"/>
    <col min="3100" max="3100" width="11.5703125" style="191" customWidth="1"/>
    <col min="3101" max="3101" width="11.42578125" style="191" customWidth="1"/>
    <col min="3102" max="3102" width="10.42578125" style="191" customWidth="1"/>
    <col min="3103" max="3103" width="13.28515625" style="191" customWidth="1"/>
    <col min="3104" max="3106" width="11.5703125" style="191" customWidth="1"/>
    <col min="3107" max="3107" width="11.42578125" style="191" customWidth="1"/>
    <col min="3108" max="3330" width="9.28515625" style="191"/>
    <col min="3331" max="3331" width="22.5703125" style="191" customWidth="1"/>
    <col min="3332" max="3332" width="9.28515625" style="191"/>
    <col min="3333" max="3333" width="12.5703125" style="191" customWidth="1"/>
    <col min="3334" max="3334" width="15.5703125" style="191" customWidth="1"/>
    <col min="3335" max="3335" width="18.42578125" style="191" customWidth="1"/>
    <col min="3336" max="3336" width="15.28515625" style="191" customWidth="1"/>
    <col min="3337" max="3340" width="13.5703125" style="191" customWidth="1"/>
    <col min="3341" max="3341" width="14.5703125" style="191" customWidth="1"/>
    <col min="3342" max="3344" width="13.28515625" style="191" customWidth="1"/>
    <col min="3345" max="3345" width="12.5703125" style="191" customWidth="1"/>
    <col min="3346" max="3346" width="11.42578125" style="191" customWidth="1"/>
    <col min="3347" max="3347" width="11.5703125" style="191" customWidth="1"/>
    <col min="3348" max="3348" width="12" style="191" customWidth="1"/>
    <col min="3349" max="3349" width="14" style="191" customWidth="1"/>
    <col min="3350" max="3350" width="11.28515625" style="191" customWidth="1"/>
    <col min="3351" max="3354" width="14" style="191" customWidth="1"/>
    <col min="3355" max="3355" width="12.42578125" style="191" customWidth="1"/>
    <col min="3356" max="3356" width="11.5703125" style="191" customWidth="1"/>
    <col min="3357" max="3357" width="11.42578125" style="191" customWidth="1"/>
    <col min="3358" max="3358" width="10.42578125" style="191" customWidth="1"/>
    <col min="3359" max="3359" width="13.28515625" style="191" customWidth="1"/>
    <col min="3360" max="3362" width="11.5703125" style="191" customWidth="1"/>
    <col min="3363" max="3363" width="11.42578125" style="191" customWidth="1"/>
    <col min="3364" max="3586" width="9.28515625" style="191"/>
    <col min="3587" max="3587" width="22.5703125" style="191" customWidth="1"/>
    <col min="3588" max="3588" width="9.28515625" style="191"/>
    <col min="3589" max="3589" width="12.5703125" style="191" customWidth="1"/>
    <col min="3590" max="3590" width="15.5703125" style="191" customWidth="1"/>
    <col min="3591" max="3591" width="18.42578125" style="191" customWidth="1"/>
    <col min="3592" max="3592" width="15.28515625" style="191" customWidth="1"/>
    <col min="3593" max="3596" width="13.5703125" style="191" customWidth="1"/>
    <col min="3597" max="3597" width="14.5703125" style="191" customWidth="1"/>
    <col min="3598" max="3600" width="13.28515625" style="191" customWidth="1"/>
    <col min="3601" max="3601" width="12.5703125" style="191" customWidth="1"/>
    <col min="3602" max="3602" width="11.42578125" style="191" customWidth="1"/>
    <col min="3603" max="3603" width="11.5703125" style="191" customWidth="1"/>
    <col min="3604" max="3604" width="12" style="191" customWidth="1"/>
    <col min="3605" max="3605" width="14" style="191" customWidth="1"/>
    <col min="3606" max="3606" width="11.28515625" style="191" customWidth="1"/>
    <col min="3607" max="3610" width="14" style="191" customWidth="1"/>
    <col min="3611" max="3611" width="12.42578125" style="191" customWidth="1"/>
    <col min="3612" max="3612" width="11.5703125" style="191" customWidth="1"/>
    <col min="3613" max="3613" width="11.42578125" style="191" customWidth="1"/>
    <col min="3614" max="3614" width="10.42578125" style="191" customWidth="1"/>
    <col min="3615" max="3615" width="13.28515625" style="191" customWidth="1"/>
    <col min="3616" max="3618" width="11.5703125" style="191" customWidth="1"/>
    <col min="3619" max="3619" width="11.42578125" style="191" customWidth="1"/>
    <col min="3620" max="3842" width="9.28515625" style="191"/>
    <col min="3843" max="3843" width="22.5703125" style="191" customWidth="1"/>
    <col min="3844" max="3844" width="9.28515625" style="191"/>
    <col min="3845" max="3845" width="12.5703125" style="191" customWidth="1"/>
    <col min="3846" max="3846" width="15.5703125" style="191" customWidth="1"/>
    <col min="3847" max="3847" width="18.42578125" style="191" customWidth="1"/>
    <col min="3848" max="3848" width="15.28515625" style="191" customWidth="1"/>
    <col min="3849" max="3852" width="13.5703125" style="191" customWidth="1"/>
    <col min="3853" max="3853" width="14.5703125" style="191" customWidth="1"/>
    <col min="3854" max="3856" width="13.28515625" style="191" customWidth="1"/>
    <col min="3857" max="3857" width="12.5703125" style="191" customWidth="1"/>
    <col min="3858" max="3858" width="11.42578125" style="191" customWidth="1"/>
    <col min="3859" max="3859" width="11.5703125" style="191" customWidth="1"/>
    <col min="3860" max="3860" width="12" style="191" customWidth="1"/>
    <col min="3861" max="3861" width="14" style="191" customWidth="1"/>
    <col min="3862" max="3862" width="11.28515625" style="191" customWidth="1"/>
    <col min="3863" max="3866" width="14" style="191" customWidth="1"/>
    <col min="3867" max="3867" width="12.42578125" style="191" customWidth="1"/>
    <col min="3868" max="3868" width="11.5703125" style="191" customWidth="1"/>
    <col min="3869" max="3869" width="11.42578125" style="191" customWidth="1"/>
    <col min="3870" max="3870" width="10.42578125" style="191" customWidth="1"/>
    <col min="3871" max="3871" width="13.28515625" style="191" customWidth="1"/>
    <col min="3872" max="3874" width="11.5703125" style="191" customWidth="1"/>
    <col min="3875" max="3875" width="11.42578125" style="191" customWidth="1"/>
    <col min="3876" max="4098" width="9.28515625" style="191"/>
    <col min="4099" max="4099" width="22.5703125" style="191" customWidth="1"/>
    <col min="4100" max="4100" width="9.28515625" style="191"/>
    <col min="4101" max="4101" width="12.5703125" style="191" customWidth="1"/>
    <col min="4102" max="4102" width="15.5703125" style="191" customWidth="1"/>
    <col min="4103" max="4103" width="18.42578125" style="191" customWidth="1"/>
    <col min="4104" max="4104" width="15.28515625" style="191" customWidth="1"/>
    <col min="4105" max="4108" width="13.5703125" style="191" customWidth="1"/>
    <col min="4109" max="4109" width="14.5703125" style="191" customWidth="1"/>
    <col min="4110" max="4112" width="13.28515625" style="191" customWidth="1"/>
    <col min="4113" max="4113" width="12.5703125" style="191" customWidth="1"/>
    <col min="4114" max="4114" width="11.42578125" style="191" customWidth="1"/>
    <col min="4115" max="4115" width="11.5703125" style="191" customWidth="1"/>
    <col min="4116" max="4116" width="12" style="191" customWidth="1"/>
    <col min="4117" max="4117" width="14" style="191" customWidth="1"/>
    <col min="4118" max="4118" width="11.28515625" style="191" customWidth="1"/>
    <col min="4119" max="4122" width="14" style="191" customWidth="1"/>
    <col min="4123" max="4123" width="12.42578125" style="191" customWidth="1"/>
    <col min="4124" max="4124" width="11.5703125" style="191" customWidth="1"/>
    <col min="4125" max="4125" width="11.42578125" style="191" customWidth="1"/>
    <col min="4126" max="4126" width="10.42578125" style="191" customWidth="1"/>
    <col min="4127" max="4127" width="13.28515625" style="191" customWidth="1"/>
    <col min="4128" max="4130" width="11.5703125" style="191" customWidth="1"/>
    <col min="4131" max="4131" width="11.42578125" style="191" customWidth="1"/>
    <col min="4132" max="4354" width="9.28515625" style="191"/>
    <col min="4355" max="4355" width="22.5703125" style="191" customWidth="1"/>
    <col min="4356" max="4356" width="9.28515625" style="191"/>
    <col min="4357" max="4357" width="12.5703125" style="191" customWidth="1"/>
    <col min="4358" max="4358" width="15.5703125" style="191" customWidth="1"/>
    <col min="4359" max="4359" width="18.42578125" style="191" customWidth="1"/>
    <col min="4360" max="4360" width="15.28515625" style="191" customWidth="1"/>
    <col min="4361" max="4364" width="13.5703125" style="191" customWidth="1"/>
    <col min="4365" max="4365" width="14.5703125" style="191" customWidth="1"/>
    <col min="4366" max="4368" width="13.28515625" style="191" customWidth="1"/>
    <col min="4369" max="4369" width="12.5703125" style="191" customWidth="1"/>
    <col min="4370" max="4370" width="11.42578125" style="191" customWidth="1"/>
    <col min="4371" max="4371" width="11.5703125" style="191" customWidth="1"/>
    <col min="4372" max="4372" width="12" style="191" customWidth="1"/>
    <col min="4373" max="4373" width="14" style="191" customWidth="1"/>
    <col min="4374" max="4374" width="11.28515625" style="191" customWidth="1"/>
    <col min="4375" max="4378" width="14" style="191" customWidth="1"/>
    <col min="4379" max="4379" width="12.42578125" style="191" customWidth="1"/>
    <col min="4380" max="4380" width="11.5703125" style="191" customWidth="1"/>
    <col min="4381" max="4381" width="11.42578125" style="191" customWidth="1"/>
    <col min="4382" max="4382" width="10.42578125" style="191" customWidth="1"/>
    <col min="4383" max="4383" width="13.28515625" style="191" customWidth="1"/>
    <col min="4384" max="4386" width="11.5703125" style="191" customWidth="1"/>
    <col min="4387" max="4387" width="11.42578125" style="191" customWidth="1"/>
    <col min="4388" max="4610" width="9.28515625" style="191"/>
    <col min="4611" max="4611" width="22.5703125" style="191" customWidth="1"/>
    <col min="4612" max="4612" width="9.28515625" style="191"/>
    <col min="4613" max="4613" width="12.5703125" style="191" customWidth="1"/>
    <col min="4614" max="4614" width="15.5703125" style="191" customWidth="1"/>
    <col min="4615" max="4615" width="18.42578125" style="191" customWidth="1"/>
    <col min="4616" max="4616" width="15.28515625" style="191" customWidth="1"/>
    <col min="4617" max="4620" width="13.5703125" style="191" customWidth="1"/>
    <col min="4621" max="4621" width="14.5703125" style="191" customWidth="1"/>
    <col min="4622" max="4624" width="13.28515625" style="191" customWidth="1"/>
    <col min="4625" max="4625" width="12.5703125" style="191" customWidth="1"/>
    <col min="4626" max="4626" width="11.42578125" style="191" customWidth="1"/>
    <col min="4627" max="4627" width="11.5703125" style="191" customWidth="1"/>
    <col min="4628" max="4628" width="12" style="191" customWidth="1"/>
    <col min="4629" max="4629" width="14" style="191" customWidth="1"/>
    <col min="4630" max="4630" width="11.28515625" style="191" customWidth="1"/>
    <col min="4631" max="4634" width="14" style="191" customWidth="1"/>
    <col min="4635" max="4635" width="12.42578125" style="191" customWidth="1"/>
    <col min="4636" max="4636" width="11.5703125" style="191" customWidth="1"/>
    <col min="4637" max="4637" width="11.42578125" style="191" customWidth="1"/>
    <col min="4638" max="4638" width="10.42578125" style="191" customWidth="1"/>
    <col min="4639" max="4639" width="13.28515625" style="191" customWidth="1"/>
    <col min="4640" max="4642" width="11.5703125" style="191" customWidth="1"/>
    <col min="4643" max="4643" width="11.42578125" style="191" customWidth="1"/>
    <col min="4644" max="4866" width="9.28515625" style="191"/>
    <col min="4867" max="4867" width="22.5703125" style="191" customWidth="1"/>
    <col min="4868" max="4868" width="9.28515625" style="191"/>
    <col min="4869" max="4869" width="12.5703125" style="191" customWidth="1"/>
    <col min="4870" max="4870" width="15.5703125" style="191" customWidth="1"/>
    <col min="4871" max="4871" width="18.42578125" style="191" customWidth="1"/>
    <col min="4872" max="4872" width="15.28515625" style="191" customWidth="1"/>
    <col min="4873" max="4876" width="13.5703125" style="191" customWidth="1"/>
    <col min="4877" max="4877" width="14.5703125" style="191" customWidth="1"/>
    <col min="4878" max="4880" width="13.28515625" style="191" customWidth="1"/>
    <col min="4881" max="4881" width="12.5703125" style="191" customWidth="1"/>
    <col min="4882" max="4882" width="11.42578125" style="191" customWidth="1"/>
    <col min="4883" max="4883" width="11.5703125" style="191" customWidth="1"/>
    <col min="4884" max="4884" width="12" style="191" customWidth="1"/>
    <col min="4885" max="4885" width="14" style="191" customWidth="1"/>
    <col min="4886" max="4886" width="11.28515625" style="191" customWidth="1"/>
    <col min="4887" max="4890" width="14" style="191" customWidth="1"/>
    <col min="4891" max="4891" width="12.42578125" style="191" customWidth="1"/>
    <col min="4892" max="4892" width="11.5703125" style="191" customWidth="1"/>
    <col min="4893" max="4893" width="11.42578125" style="191" customWidth="1"/>
    <col min="4894" max="4894" width="10.42578125" style="191" customWidth="1"/>
    <col min="4895" max="4895" width="13.28515625" style="191" customWidth="1"/>
    <col min="4896" max="4898" width="11.5703125" style="191" customWidth="1"/>
    <col min="4899" max="4899" width="11.42578125" style="191" customWidth="1"/>
    <col min="4900" max="5122" width="9.28515625" style="191"/>
    <col min="5123" max="5123" width="22.5703125" style="191" customWidth="1"/>
    <col min="5124" max="5124" width="9.28515625" style="191"/>
    <col min="5125" max="5125" width="12.5703125" style="191" customWidth="1"/>
    <col min="5126" max="5126" width="15.5703125" style="191" customWidth="1"/>
    <col min="5127" max="5127" width="18.42578125" style="191" customWidth="1"/>
    <col min="5128" max="5128" width="15.28515625" style="191" customWidth="1"/>
    <col min="5129" max="5132" width="13.5703125" style="191" customWidth="1"/>
    <col min="5133" max="5133" width="14.5703125" style="191" customWidth="1"/>
    <col min="5134" max="5136" width="13.28515625" style="191" customWidth="1"/>
    <col min="5137" max="5137" width="12.5703125" style="191" customWidth="1"/>
    <col min="5138" max="5138" width="11.42578125" style="191" customWidth="1"/>
    <col min="5139" max="5139" width="11.5703125" style="191" customWidth="1"/>
    <col min="5140" max="5140" width="12" style="191" customWidth="1"/>
    <col min="5141" max="5141" width="14" style="191" customWidth="1"/>
    <col min="5142" max="5142" width="11.28515625" style="191" customWidth="1"/>
    <col min="5143" max="5146" width="14" style="191" customWidth="1"/>
    <col min="5147" max="5147" width="12.42578125" style="191" customWidth="1"/>
    <col min="5148" max="5148" width="11.5703125" style="191" customWidth="1"/>
    <col min="5149" max="5149" width="11.42578125" style="191" customWidth="1"/>
    <col min="5150" max="5150" width="10.42578125" style="191" customWidth="1"/>
    <col min="5151" max="5151" width="13.28515625" style="191" customWidth="1"/>
    <col min="5152" max="5154" width="11.5703125" style="191" customWidth="1"/>
    <col min="5155" max="5155" width="11.42578125" style="191" customWidth="1"/>
    <col min="5156" max="5378" width="9.28515625" style="191"/>
    <col min="5379" max="5379" width="22.5703125" style="191" customWidth="1"/>
    <col min="5380" max="5380" width="9.28515625" style="191"/>
    <col min="5381" max="5381" width="12.5703125" style="191" customWidth="1"/>
    <col min="5382" max="5382" width="15.5703125" style="191" customWidth="1"/>
    <col min="5383" max="5383" width="18.42578125" style="191" customWidth="1"/>
    <col min="5384" max="5384" width="15.28515625" style="191" customWidth="1"/>
    <col min="5385" max="5388" width="13.5703125" style="191" customWidth="1"/>
    <col min="5389" max="5389" width="14.5703125" style="191" customWidth="1"/>
    <col min="5390" max="5392" width="13.28515625" style="191" customWidth="1"/>
    <col min="5393" max="5393" width="12.5703125" style="191" customWidth="1"/>
    <col min="5394" max="5394" width="11.42578125" style="191" customWidth="1"/>
    <col min="5395" max="5395" width="11.5703125" style="191" customWidth="1"/>
    <col min="5396" max="5396" width="12" style="191" customWidth="1"/>
    <col min="5397" max="5397" width="14" style="191" customWidth="1"/>
    <col min="5398" max="5398" width="11.28515625" style="191" customWidth="1"/>
    <col min="5399" max="5402" width="14" style="191" customWidth="1"/>
    <col min="5403" max="5403" width="12.42578125" style="191" customWidth="1"/>
    <col min="5404" max="5404" width="11.5703125" style="191" customWidth="1"/>
    <col min="5405" max="5405" width="11.42578125" style="191" customWidth="1"/>
    <col min="5406" max="5406" width="10.42578125" style="191" customWidth="1"/>
    <col min="5407" max="5407" width="13.28515625" style="191" customWidth="1"/>
    <col min="5408" max="5410" width="11.5703125" style="191" customWidth="1"/>
    <col min="5411" max="5411" width="11.42578125" style="191" customWidth="1"/>
    <col min="5412" max="5634" width="9.28515625" style="191"/>
    <col min="5635" max="5635" width="22.5703125" style="191" customWidth="1"/>
    <col min="5636" max="5636" width="9.28515625" style="191"/>
    <col min="5637" max="5637" width="12.5703125" style="191" customWidth="1"/>
    <col min="5638" max="5638" width="15.5703125" style="191" customWidth="1"/>
    <col min="5639" max="5639" width="18.42578125" style="191" customWidth="1"/>
    <col min="5640" max="5640" width="15.28515625" style="191" customWidth="1"/>
    <col min="5641" max="5644" width="13.5703125" style="191" customWidth="1"/>
    <col min="5645" max="5645" width="14.5703125" style="191" customWidth="1"/>
    <col min="5646" max="5648" width="13.28515625" style="191" customWidth="1"/>
    <col min="5649" max="5649" width="12.5703125" style="191" customWidth="1"/>
    <col min="5650" max="5650" width="11.42578125" style="191" customWidth="1"/>
    <col min="5651" max="5651" width="11.5703125" style="191" customWidth="1"/>
    <col min="5652" max="5652" width="12" style="191" customWidth="1"/>
    <col min="5653" max="5653" width="14" style="191" customWidth="1"/>
    <col min="5654" max="5654" width="11.28515625" style="191" customWidth="1"/>
    <col min="5655" max="5658" width="14" style="191" customWidth="1"/>
    <col min="5659" max="5659" width="12.42578125" style="191" customWidth="1"/>
    <col min="5660" max="5660" width="11.5703125" style="191" customWidth="1"/>
    <col min="5661" max="5661" width="11.42578125" style="191" customWidth="1"/>
    <col min="5662" max="5662" width="10.42578125" style="191" customWidth="1"/>
    <col min="5663" max="5663" width="13.28515625" style="191" customWidth="1"/>
    <col min="5664" max="5666" width="11.5703125" style="191" customWidth="1"/>
    <col min="5667" max="5667" width="11.42578125" style="191" customWidth="1"/>
    <col min="5668" max="5890" width="9.28515625" style="191"/>
    <col min="5891" max="5891" width="22.5703125" style="191" customWidth="1"/>
    <col min="5892" max="5892" width="9.28515625" style="191"/>
    <col min="5893" max="5893" width="12.5703125" style="191" customWidth="1"/>
    <col min="5894" max="5894" width="15.5703125" style="191" customWidth="1"/>
    <col min="5895" max="5895" width="18.42578125" style="191" customWidth="1"/>
    <col min="5896" max="5896" width="15.28515625" style="191" customWidth="1"/>
    <col min="5897" max="5900" width="13.5703125" style="191" customWidth="1"/>
    <col min="5901" max="5901" width="14.5703125" style="191" customWidth="1"/>
    <col min="5902" max="5904" width="13.28515625" style="191" customWidth="1"/>
    <col min="5905" max="5905" width="12.5703125" style="191" customWidth="1"/>
    <col min="5906" max="5906" width="11.42578125" style="191" customWidth="1"/>
    <col min="5907" max="5907" width="11.5703125" style="191" customWidth="1"/>
    <col min="5908" max="5908" width="12" style="191" customWidth="1"/>
    <col min="5909" max="5909" width="14" style="191" customWidth="1"/>
    <col min="5910" max="5910" width="11.28515625" style="191" customWidth="1"/>
    <col min="5911" max="5914" width="14" style="191" customWidth="1"/>
    <col min="5915" max="5915" width="12.42578125" style="191" customWidth="1"/>
    <col min="5916" max="5916" width="11.5703125" style="191" customWidth="1"/>
    <col min="5917" max="5917" width="11.42578125" style="191" customWidth="1"/>
    <col min="5918" max="5918" width="10.42578125" style="191" customWidth="1"/>
    <col min="5919" max="5919" width="13.28515625" style="191" customWidth="1"/>
    <col min="5920" max="5922" width="11.5703125" style="191" customWidth="1"/>
    <col min="5923" max="5923" width="11.42578125" style="191" customWidth="1"/>
    <col min="5924" max="6146" width="9.28515625" style="191"/>
    <col min="6147" max="6147" width="22.5703125" style="191" customWidth="1"/>
    <col min="6148" max="6148" width="9.28515625" style="191"/>
    <col min="6149" max="6149" width="12.5703125" style="191" customWidth="1"/>
    <col min="6150" max="6150" width="15.5703125" style="191" customWidth="1"/>
    <col min="6151" max="6151" width="18.42578125" style="191" customWidth="1"/>
    <col min="6152" max="6152" width="15.28515625" style="191" customWidth="1"/>
    <col min="6153" max="6156" width="13.5703125" style="191" customWidth="1"/>
    <col min="6157" max="6157" width="14.5703125" style="191" customWidth="1"/>
    <col min="6158" max="6160" width="13.28515625" style="191" customWidth="1"/>
    <col min="6161" max="6161" width="12.5703125" style="191" customWidth="1"/>
    <col min="6162" max="6162" width="11.42578125" style="191" customWidth="1"/>
    <col min="6163" max="6163" width="11.5703125" style="191" customWidth="1"/>
    <col min="6164" max="6164" width="12" style="191" customWidth="1"/>
    <col min="6165" max="6165" width="14" style="191" customWidth="1"/>
    <col min="6166" max="6166" width="11.28515625" style="191" customWidth="1"/>
    <col min="6167" max="6170" width="14" style="191" customWidth="1"/>
    <col min="6171" max="6171" width="12.42578125" style="191" customWidth="1"/>
    <col min="6172" max="6172" width="11.5703125" style="191" customWidth="1"/>
    <col min="6173" max="6173" width="11.42578125" style="191" customWidth="1"/>
    <col min="6174" max="6174" width="10.42578125" style="191" customWidth="1"/>
    <col min="6175" max="6175" width="13.28515625" style="191" customWidth="1"/>
    <col min="6176" max="6178" width="11.5703125" style="191" customWidth="1"/>
    <col min="6179" max="6179" width="11.42578125" style="191" customWidth="1"/>
    <col min="6180" max="6402" width="9.28515625" style="191"/>
    <col min="6403" max="6403" width="22.5703125" style="191" customWidth="1"/>
    <col min="6404" max="6404" width="9.28515625" style="191"/>
    <col min="6405" max="6405" width="12.5703125" style="191" customWidth="1"/>
    <col min="6406" max="6406" width="15.5703125" style="191" customWidth="1"/>
    <col min="6407" max="6407" width="18.42578125" style="191" customWidth="1"/>
    <col min="6408" max="6408" width="15.28515625" style="191" customWidth="1"/>
    <col min="6409" max="6412" width="13.5703125" style="191" customWidth="1"/>
    <col min="6413" max="6413" width="14.5703125" style="191" customWidth="1"/>
    <col min="6414" max="6416" width="13.28515625" style="191" customWidth="1"/>
    <col min="6417" max="6417" width="12.5703125" style="191" customWidth="1"/>
    <col min="6418" max="6418" width="11.42578125" style="191" customWidth="1"/>
    <col min="6419" max="6419" width="11.5703125" style="191" customWidth="1"/>
    <col min="6420" max="6420" width="12" style="191" customWidth="1"/>
    <col min="6421" max="6421" width="14" style="191" customWidth="1"/>
    <col min="6422" max="6422" width="11.28515625" style="191" customWidth="1"/>
    <col min="6423" max="6426" width="14" style="191" customWidth="1"/>
    <col min="6427" max="6427" width="12.42578125" style="191" customWidth="1"/>
    <col min="6428" max="6428" width="11.5703125" style="191" customWidth="1"/>
    <col min="6429" max="6429" width="11.42578125" style="191" customWidth="1"/>
    <col min="6430" max="6430" width="10.42578125" style="191" customWidth="1"/>
    <col min="6431" max="6431" width="13.28515625" style="191" customWidth="1"/>
    <col min="6432" max="6434" width="11.5703125" style="191" customWidth="1"/>
    <col min="6435" max="6435" width="11.42578125" style="191" customWidth="1"/>
    <col min="6436" max="6658" width="9.28515625" style="191"/>
    <col min="6659" max="6659" width="22.5703125" style="191" customWidth="1"/>
    <col min="6660" max="6660" width="9.28515625" style="191"/>
    <col min="6661" max="6661" width="12.5703125" style="191" customWidth="1"/>
    <col min="6662" max="6662" width="15.5703125" style="191" customWidth="1"/>
    <col min="6663" max="6663" width="18.42578125" style="191" customWidth="1"/>
    <col min="6664" max="6664" width="15.28515625" style="191" customWidth="1"/>
    <col min="6665" max="6668" width="13.5703125" style="191" customWidth="1"/>
    <col min="6669" max="6669" width="14.5703125" style="191" customWidth="1"/>
    <col min="6670" max="6672" width="13.28515625" style="191" customWidth="1"/>
    <col min="6673" max="6673" width="12.5703125" style="191" customWidth="1"/>
    <col min="6674" max="6674" width="11.42578125" style="191" customWidth="1"/>
    <col min="6675" max="6675" width="11.5703125" style="191" customWidth="1"/>
    <col min="6676" max="6676" width="12" style="191" customWidth="1"/>
    <col min="6677" max="6677" width="14" style="191" customWidth="1"/>
    <col min="6678" max="6678" width="11.28515625" style="191" customWidth="1"/>
    <col min="6679" max="6682" width="14" style="191" customWidth="1"/>
    <col min="6683" max="6683" width="12.42578125" style="191" customWidth="1"/>
    <col min="6684" max="6684" width="11.5703125" style="191" customWidth="1"/>
    <col min="6685" max="6685" width="11.42578125" style="191" customWidth="1"/>
    <col min="6686" max="6686" width="10.42578125" style="191" customWidth="1"/>
    <col min="6687" max="6687" width="13.28515625" style="191" customWidth="1"/>
    <col min="6688" max="6690" width="11.5703125" style="191" customWidth="1"/>
    <col min="6691" max="6691" width="11.42578125" style="191" customWidth="1"/>
    <col min="6692" max="6914" width="9.28515625" style="191"/>
    <col min="6915" max="6915" width="22.5703125" style="191" customWidth="1"/>
    <col min="6916" max="6916" width="9.28515625" style="191"/>
    <col min="6917" max="6917" width="12.5703125" style="191" customWidth="1"/>
    <col min="6918" max="6918" width="15.5703125" style="191" customWidth="1"/>
    <col min="6919" max="6919" width="18.42578125" style="191" customWidth="1"/>
    <col min="6920" max="6920" width="15.28515625" style="191" customWidth="1"/>
    <col min="6921" max="6924" width="13.5703125" style="191" customWidth="1"/>
    <col min="6925" max="6925" width="14.5703125" style="191" customWidth="1"/>
    <col min="6926" max="6928" width="13.28515625" style="191" customWidth="1"/>
    <col min="6929" max="6929" width="12.5703125" style="191" customWidth="1"/>
    <col min="6930" max="6930" width="11.42578125" style="191" customWidth="1"/>
    <col min="6931" max="6931" width="11.5703125" style="191" customWidth="1"/>
    <col min="6932" max="6932" width="12" style="191" customWidth="1"/>
    <col min="6933" max="6933" width="14" style="191" customWidth="1"/>
    <col min="6934" max="6934" width="11.28515625" style="191" customWidth="1"/>
    <col min="6935" max="6938" width="14" style="191" customWidth="1"/>
    <col min="6939" max="6939" width="12.42578125" style="191" customWidth="1"/>
    <col min="6940" max="6940" width="11.5703125" style="191" customWidth="1"/>
    <col min="6941" max="6941" width="11.42578125" style="191" customWidth="1"/>
    <col min="6942" max="6942" width="10.42578125" style="191" customWidth="1"/>
    <col min="6943" max="6943" width="13.28515625" style="191" customWidth="1"/>
    <col min="6944" max="6946" width="11.5703125" style="191" customWidth="1"/>
    <col min="6947" max="6947" width="11.42578125" style="191" customWidth="1"/>
    <col min="6948" max="7170" width="9.28515625" style="191"/>
    <col min="7171" max="7171" width="22.5703125" style="191" customWidth="1"/>
    <col min="7172" max="7172" width="9.28515625" style="191"/>
    <col min="7173" max="7173" width="12.5703125" style="191" customWidth="1"/>
    <col min="7174" max="7174" width="15.5703125" style="191" customWidth="1"/>
    <col min="7175" max="7175" width="18.42578125" style="191" customWidth="1"/>
    <col min="7176" max="7176" width="15.28515625" style="191" customWidth="1"/>
    <col min="7177" max="7180" width="13.5703125" style="191" customWidth="1"/>
    <col min="7181" max="7181" width="14.5703125" style="191" customWidth="1"/>
    <col min="7182" max="7184" width="13.28515625" style="191" customWidth="1"/>
    <col min="7185" max="7185" width="12.5703125" style="191" customWidth="1"/>
    <col min="7186" max="7186" width="11.42578125" style="191" customWidth="1"/>
    <col min="7187" max="7187" width="11.5703125" style="191" customWidth="1"/>
    <col min="7188" max="7188" width="12" style="191" customWidth="1"/>
    <col min="7189" max="7189" width="14" style="191" customWidth="1"/>
    <col min="7190" max="7190" width="11.28515625" style="191" customWidth="1"/>
    <col min="7191" max="7194" width="14" style="191" customWidth="1"/>
    <col min="7195" max="7195" width="12.42578125" style="191" customWidth="1"/>
    <col min="7196" max="7196" width="11.5703125" style="191" customWidth="1"/>
    <col min="7197" max="7197" width="11.42578125" style="191" customWidth="1"/>
    <col min="7198" max="7198" width="10.42578125" style="191" customWidth="1"/>
    <col min="7199" max="7199" width="13.28515625" style="191" customWidth="1"/>
    <col min="7200" max="7202" width="11.5703125" style="191" customWidth="1"/>
    <col min="7203" max="7203" width="11.42578125" style="191" customWidth="1"/>
    <col min="7204" max="7426" width="9.28515625" style="191"/>
    <col min="7427" max="7427" width="22.5703125" style="191" customWidth="1"/>
    <col min="7428" max="7428" width="9.28515625" style="191"/>
    <col min="7429" max="7429" width="12.5703125" style="191" customWidth="1"/>
    <col min="7430" max="7430" width="15.5703125" style="191" customWidth="1"/>
    <col min="7431" max="7431" width="18.42578125" style="191" customWidth="1"/>
    <col min="7432" max="7432" width="15.28515625" style="191" customWidth="1"/>
    <col min="7433" max="7436" width="13.5703125" style="191" customWidth="1"/>
    <col min="7437" max="7437" width="14.5703125" style="191" customWidth="1"/>
    <col min="7438" max="7440" width="13.28515625" style="191" customWidth="1"/>
    <col min="7441" max="7441" width="12.5703125" style="191" customWidth="1"/>
    <col min="7442" max="7442" width="11.42578125" style="191" customWidth="1"/>
    <col min="7443" max="7443" width="11.5703125" style="191" customWidth="1"/>
    <col min="7444" max="7444" width="12" style="191" customWidth="1"/>
    <col min="7445" max="7445" width="14" style="191" customWidth="1"/>
    <col min="7446" max="7446" width="11.28515625" style="191" customWidth="1"/>
    <col min="7447" max="7450" width="14" style="191" customWidth="1"/>
    <col min="7451" max="7451" width="12.42578125" style="191" customWidth="1"/>
    <col min="7452" max="7452" width="11.5703125" style="191" customWidth="1"/>
    <col min="7453" max="7453" width="11.42578125" style="191" customWidth="1"/>
    <col min="7454" max="7454" width="10.42578125" style="191" customWidth="1"/>
    <col min="7455" max="7455" width="13.28515625" style="191" customWidth="1"/>
    <col min="7456" max="7458" width="11.5703125" style="191" customWidth="1"/>
    <col min="7459" max="7459" width="11.42578125" style="191" customWidth="1"/>
    <col min="7460" max="7682" width="9.28515625" style="191"/>
    <col min="7683" max="7683" width="22.5703125" style="191" customWidth="1"/>
    <col min="7684" max="7684" width="9.28515625" style="191"/>
    <col min="7685" max="7685" width="12.5703125" style="191" customWidth="1"/>
    <col min="7686" max="7686" width="15.5703125" style="191" customWidth="1"/>
    <col min="7687" max="7687" width="18.42578125" style="191" customWidth="1"/>
    <col min="7688" max="7688" width="15.28515625" style="191" customWidth="1"/>
    <col min="7689" max="7692" width="13.5703125" style="191" customWidth="1"/>
    <col min="7693" max="7693" width="14.5703125" style="191" customWidth="1"/>
    <col min="7694" max="7696" width="13.28515625" style="191" customWidth="1"/>
    <col min="7697" max="7697" width="12.5703125" style="191" customWidth="1"/>
    <col min="7698" max="7698" width="11.42578125" style="191" customWidth="1"/>
    <col min="7699" max="7699" width="11.5703125" style="191" customWidth="1"/>
    <col min="7700" max="7700" width="12" style="191" customWidth="1"/>
    <col min="7701" max="7701" width="14" style="191" customWidth="1"/>
    <col min="7702" max="7702" width="11.28515625" style="191" customWidth="1"/>
    <col min="7703" max="7706" width="14" style="191" customWidth="1"/>
    <col min="7707" max="7707" width="12.42578125" style="191" customWidth="1"/>
    <col min="7708" max="7708" width="11.5703125" style="191" customWidth="1"/>
    <col min="7709" max="7709" width="11.42578125" style="191" customWidth="1"/>
    <col min="7710" max="7710" width="10.42578125" style="191" customWidth="1"/>
    <col min="7711" max="7711" width="13.28515625" style="191" customWidth="1"/>
    <col min="7712" max="7714" width="11.5703125" style="191" customWidth="1"/>
    <col min="7715" max="7715" width="11.42578125" style="191" customWidth="1"/>
    <col min="7716" max="7938" width="9.28515625" style="191"/>
    <col min="7939" max="7939" width="22.5703125" style="191" customWidth="1"/>
    <col min="7940" max="7940" width="9.28515625" style="191"/>
    <col min="7941" max="7941" width="12.5703125" style="191" customWidth="1"/>
    <col min="7942" max="7942" width="15.5703125" style="191" customWidth="1"/>
    <col min="7943" max="7943" width="18.42578125" style="191" customWidth="1"/>
    <col min="7944" max="7944" width="15.28515625" style="191" customWidth="1"/>
    <col min="7945" max="7948" width="13.5703125" style="191" customWidth="1"/>
    <col min="7949" max="7949" width="14.5703125" style="191" customWidth="1"/>
    <col min="7950" max="7952" width="13.28515625" style="191" customWidth="1"/>
    <col min="7953" max="7953" width="12.5703125" style="191" customWidth="1"/>
    <col min="7954" max="7954" width="11.42578125" style="191" customWidth="1"/>
    <col min="7955" max="7955" width="11.5703125" style="191" customWidth="1"/>
    <col min="7956" max="7956" width="12" style="191" customWidth="1"/>
    <col min="7957" max="7957" width="14" style="191" customWidth="1"/>
    <col min="7958" max="7958" width="11.28515625" style="191" customWidth="1"/>
    <col min="7959" max="7962" width="14" style="191" customWidth="1"/>
    <col min="7963" max="7963" width="12.42578125" style="191" customWidth="1"/>
    <col min="7964" max="7964" width="11.5703125" style="191" customWidth="1"/>
    <col min="7965" max="7965" width="11.42578125" style="191" customWidth="1"/>
    <col min="7966" max="7966" width="10.42578125" style="191" customWidth="1"/>
    <col min="7967" max="7967" width="13.28515625" style="191" customWidth="1"/>
    <col min="7968" max="7970" width="11.5703125" style="191" customWidth="1"/>
    <col min="7971" max="7971" width="11.42578125" style="191" customWidth="1"/>
    <col min="7972" max="8194" width="9.28515625" style="191"/>
    <col min="8195" max="8195" width="22.5703125" style="191" customWidth="1"/>
    <col min="8196" max="8196" width="9.28515625" style="191"/>
    <col min="8197" max="8197" width="12.5703125" style="191" customWidth="1"/>
    <col min="8198" max="8198" width="15.5703125" style="191" customWidth="1"/>
    <col min="8199" max="8199" width="18.42578125" style="191" customWidth="1"/>
    <col min="8200" max="8200" width="15.28515625" style="191" customWidth="1"/>
    <col min="8201" max="8204" width="13.5703125" style="191" customWidth="1"/>
    <col min="8205" max="8205" width="14.5703125" style="191" customWidth="1"/>
    <col min="8206" max="8208" width="13.28515625" style="191" customWidth="1"/>
    <col min="8209" max="8209" width="12.5703125" style="191" customWidth="1"/>
    <col min="8210" max="8210" width="11.42578125" style="191" customWidth="1"/>
    <col min="8211" max="8211" width="11.5703125" style="191" customWidth="1"/>
    <col min="8212" max="8212" width="12" style="191" customWidth="1"/>
    <col min="8213" max="8213" width="14" style="191" customWidth="1"/>
    <col min="8214" max="8214" width="11.28515625" style="191" customWidth="1"/>
    <col min="8215" max="8218" width="14" style="191" customWidth="1"/>
    <col min="8219" max="8219" width="12.42578125" style="191" customWidth="1"/>
    <col min="8220" max="8220" width="11.5703125" style="191" customWidth="1"/>
    <col min="8221" max="8221" width="11.42578125" style="191" customWidth="1"/>
    <col min="8222" max="8222" width="10.42578125" style="191" customWidth="1"/>
    <col min="8223" max="8223" width="13.28515625" style="191" customWidth="1"/>
    <col min="8224" max="8226" width="11.5703125" style="191" customWidth="1"/>
    <col min="8227" max="8227" width="11.42578125" style="191" customWidth="1"/>
    <col min="8228" max="8450" width="9.28515625" style="191"/>
    <col min="8451" max="8451" width="22.5703125" style="191" customWidth="1"/>
    <col min="8452" max="8452" width="9.28515625" style="191"/>
    <col min="8453" max="8453" width="12.5703125" style="191" customWidth="1"/>
    <col min="8454" max="8454" width="15.5703125" style="191" customWidth="1"/>
    <col min="8455" max="8455" width="18.42578125" style="191" customWidth="1"/>
    <col min="8456" max="8456" width="15.28515625" style="191" customWidth="1"/>
    <col min="8457" max="8460" width="13.5703125" style="191" customWidth="1"/>
    <col min="8461" max="8461" width="14.5703125" style="191" customWidth="1"/>
    <col min="8462" max="8464" width="13.28515625" style="191" customWidth="1"/>
    <col min="8465" max="8465" width="12.5703125" style="191" customWidth="1"/>
    <col min="8466" max="8466" width="11.42578125" style="191" customWidth="1"/>
    <col min="8467" max="8467" width="11.5703125" style="191" customWidth="1"/>
    <col min="8468" max="8468" width="12" style="191" customWidth="1"/>
    <col min="8469" max="8469" width="14" style="191" customWidth="1"/>
    <col min="8470" max="8470" width="11.28515625" style="191" customWidth="1"/>
    <col min="8471" max="8474" width="14" style="191" customWidth="1"/>
    <col min="8475" max="8475" width="12.42578125" style="191" customWidth="1"/>
    <col min="8476" max="8476" width="11.5703125" style="191" customWidth="1"/>
    <col min="8477" max="8477" width="11.42578125" style="191" customWidth="1"/>
    <col min="8478" max="8478" width="10.42578125" style="191" customWidth="1"/>
    <col min="8479" max="8479" width="13.28515625" style="191" customWidth="1"/>
    <col min="8480" max="8482" width="11.5703125" style="191" customWidth="1"/>
    <col min="8483" max="8483" width="11.42578125" style="191" customWidth="1"/>
    <col min="8484" max="8706" width="9.28515625" style="191"/>
    <col min="8707" max="8707" width="22.5703125" style="191" customWidth="1"/>
    <col min="8708" max="8708" width="9.28515625" style="191"/>
    <col min="8709" max="8709" width="12.5703125" style="191" customWidth="1"/>
    <col min="8710" max="8710" width="15.5703125" style="191" customWidth="1"/>
    <col min="8711" max="8711" width="18.42578125" style="191" customWidth="1"/>
    <col min="8712" max="8712" width="15.28515625" style="191" customWidth="1"/>
    <col min="8713" max="8716" width="13.5703125" style="191" customWidth="1"/>
    <col min="8717" max="8717" width="14.5703125" style="191" customWidth="1"/>
    <col min="8718" max="8720" width="13.28515625" style="191" customWidth="1"/>
    <col min="8721" max="8721" width="12.5703125" style="191" customWidth="1"/>
    <col min="8722" max="8722" width="11.42578125" style="191" customWidth="1"/>
    <col min="8723" max="8723" width="11.5703125" style="191" customWidth="1"/>
    <col min="8724" max="8724" width="12" style="191" customWidth="1"/>
    <col min="8725" max="8725" width="14" style="191" customWidth="1"/>
    <col min="8726" max="8726" width="11.28515625" style="191" customWidth="1"/>
    <col min="8727" max="8730" width="14" style="191" customWidth="1"/>
    <col min="8731" max="8731" width="12.42578125" style="191" customWidth="1"/>
    <col min="8732" max="8732" width="11.5703125" style="191" customWidth="1"/>
    <col min="8733" max="8733" width="11.42578125" style="191" customWidth="1"/>
    <col min="8734" max="8734" width="10.42578125" style="191" customWidth="1"/>
    <col min="8735" max="8735" width="13.28515625" style="191" customWidth="1"/>
    <col min="8736" max="8738" width="11.5703125" style="191" customWidth="1"/>
    <col min="8739" max="8739" width="11.42578125" style="191" customWidth="1"/>
    <col min="8740" max="8962" width="9.28515625" style="191"/>
    <col min="8963" max="8963" width="22.5703125" style="191" customWidth="1"/>
    <col min="8964" max="8964" width="9.28515625" style="191"/>
    <col min="8965" max="8965" width="12.5703125" style="191" customWidth="1"/>
    <col min="8966" max="8966" width="15.5703125" style="191" customWidth="1"/>
    <col min="8967" max="8967" width="18.42578125" style="191" customWidth="1"/>
    <col min="8968" max="8968" width="15.28515625" style="191" customWidth="1"/>
    <col min="8969" max="8972" width="13.5703125" style="191" customWidth="1"/>
    <col min="8973" max="8973" width="14.5703125" style="191" customWidth="1"/>
    <col min="8974" max="8976" width="13.28515625" style="191" customWidth="1"/>
    <col min="8977" max="8977" width="12.5703125" style="191" customWidth="1"/>
    <col min="8978" max="8978" width="11.42578125" style="191" customWidth="1"/>
    <col min="8979" max="8979" width="11.5703125" style="191" customWidth="1"/>
    <col min="8980" max="8980" width="12" style="191" customWidth="1"/>
    <col min="8981" max="8981" width="14" style="191" customWidth="1"/>
    <col min="8982" max="8982" width="11.28515625" style="191" customWidth="1"/>
    <col min="8983" max="8986" width="14" style="191" customWidth="1"/>
    <col min="8987" max="8987" width="12.42578125" style="191" customWidth="1"/>
    <col min="8988" max="8988" width="11.5703125" style="191" customWidth="1"/>
    <col min="8989" max="8989" width="11.42578125" style="191" customWidth="1"/>
    <col min="8990" max="8990" width="10.42578125" style="191" customWidth="1"/>
    <col min="8991" max="8991" width="13.28515625" style="191" customWidth="1"/>
    <col min="8992" max="8994" width="11.5703125" style="191" customWidth="1"/>
    <col min="8995" max="8995" width="11.42578125" style="191" customWidth="1"/>
    <col min="8996" max="9218" width="9.28515625" style="191"/>
    <col min="9219" max="9219" width="22.5703125" style="191" customWidth="1"/>
    <col min="9220" max="9220" width="9.28515625" style="191"/>
    <col min="9221" max="9221" width="12.5703125" style="191" customWidth="1"/>
    <col min="9222" max="9222" width="15.5703125" style="191" customWidth="1"/>
    <col min="9223" max="9223" width="18.42578125" style="191" customWidth="1"/>
    <col min="9224" max="9224" width="15.28515625" style="191" customWidth="1"/>
    <col min="9225" max="9228" width="13.5703125" style="191" customWidth="1"/>
    <col min="9229" max="9229" width="14.5703125" style="191" customWidth="1"/>
    <col min="9230" max="9232" width="13.28515625" style="191" customWidth="1"/>
    <col min="9233" max="9233" width="12.5703125" style="191" customWidth="1"/>
    <col min="9234" max="9234" width="11.42578125" style="191" customWidth="1"/>
    <col min="9235" max="9235" width="11.5703125" style="191" customWidth="1"/>
    <col min="9236" max="9236" width="12" style="191" customWidth="1"/>
    <col min="9237" max="9237" width="14" style="191" customWidth="1"/>
    <col min="9238" max="9238" width="11.28515625" style="191" customWidth="1"/>
    <col min="9239" max="9242" width="14" style="191" customWidth="1"/>
    <col min="9243" max="9243" width="12.42578125" style="191" customWidth="1"/>
    <col min="9244" max="9244" width="11.5703125" style="191" customWidth="1"/>
    <col min="9245" max="9245" width="11.42578125" style="191" customWidth="1"/>
    <col min="9246" max="9246" width="10.42578125" style="191" customWidth="1"/>
    <col min="9247" max="9247" width="13.28515625" style="191" customWidth="1"/>
    <col min="9248" max="9250" width="11.5703125" style="191" customWidth="1"/>
    <col min="9251" max="9251" width="11.42578125" style="191" customWidth="1"/>
    <col min="9252" max="9474" width="9.28515625" style="191"/>
    <col min="9475" max="9475" width="22.5703125" style="191" customWidth="1"/>
    <col min="9476" max="9476" width="9.28515625" style="191"/>
    <col min="9477" max="9477" width="12.5703125" style="191" customWidth="1"/>
    <col min="9478" max="9478" width="15.5703125" style="191" customWidth="1"/>
    <col min="9479" max="9479" width="18.42578125" style="191" customWidth="1"/>
    <col min="9480" max="9480" width="15.28515625" style="191" customWidth="1"/>
    <col min="9481" max="9484" width="13.5703125" style="191" customWidth="1"/>
    <col min="9485" max="9485" width="14.5703125" style="191" customWidth="1"/>
    <col min="9486" max="9488" width="13.28515625" style="191" customWidth="1"/>
    <col min="9489" max="9489" width="12.5703125" style="191" customWidth="1"/>
    <col min="9490" max="9490" width="11.42578125" style="191" customWidth="1"/>
    <col min="9491" max="9491" width="11.5703125" style="191" customWidth="1"/>
    <col min="9492" max="9492" width="12" style="191" customWidth="1"/>
    <col min="9493" max="9493" width="14" style="191" customWidth="1"/>
    <col min="9494" max="9494" width="11.28515625" style="191" customWidth="1"/>
    <col min="9495" max="9498" width="14" style="191" customWidth="1"/>
    <col min="9499" max="9499" width="12.42578125" style="191" customWidth="1"/>
    <col min="9500" max="9500" width="11.5703125" style="191" customWidth="1"/>
    <col min="9501" max="9501" width="11.42578125" style="191" customWidth="1"/>
    <col min="9502" max="9502" width="10.42578125" style="191" customWidth="1"/>
    <col min="9503" max="9503" width="13.28515625" style="191" customWidth="1"/>
    <col min="9504" max="9506" width="11.5703125" style="191" customWidth="1"/>
    <col min="9507" max="9507" width="11.42578125" style="191" customWidth="1"/>
    <col min="9508" max="9730" width="9.28515625" style="191"/>
    <col min="9731" max="9731" width="22.5703125" style="191" customWidth="1"/>
    <col min="9732" max="9732" width="9.28515625" style="191"/>
    <col min="9733" max="9733" width="12.5703125" style="191" customWidth="1"/>
    <col min="9734" max="9734" width="15.5703125" style="191" customWidth="1"/>
    <col min="9735" max="9735" width="18.42578125" style="191" customWidth="1"/>
    <col min="9736" max="9736" width="15.28515625" style="191" customWidth="1"/>
    <col min="9737" max="9740" width="13.5703125" style="191" customWidth="1"/>
    <col min="9741" max="9741" width="14.5703125" style="191" customWidth="1"/>
    <col min="9742" max="9744" width="13.28515625" style="191" customWidth="1"/>
    <col min="9745" max="9745" width="12.5703125" style="191" customWidth="1"/>
    <col min="9746" max="9746" width="11.42578125" style="191" customWidth="1"/>
    <col min="9747" max="9747" width="11.5703125" style="191" customWidth="1"/>
    <col min="9748" max="9748" width="12" style="191" customWidth="1"/>
    <col min="9749" max="9749" width="14" style="191" customWidth="1"/>
    <col min="9750" max="9750" width="11.28515625" style="191" customWidth="1"/>
    <col min="9751" max="9754" width="14" style="191" customWidth="1"/>
    <col min="9755" max="9755" width="12.42578125" style="191" customWidth="1"/>
    <col min="9756" max="9756" width="11.5703125" style="191" customWidth="1"/>
    <col min="9757" max="9757" width="11.42578125" style="191" customWidth="1"/>
    <col min="9758" max="9758" width="10.42578125" style="191" customWidth="1"/>
    <col min="9759" max="9759" width="13.28515625" style="191" customWidth="1"/>
    <col min="9760" max="9762" width="11.5703125" style="191" customWidth="1"/>
    <col min="9763" max="9763" width="11.42578125" style="191" customWidth="1"/>
    <col min="9764" max="9986" width="9.28515625" style="191"/>
    <col min="9987" max="9987" width="22.5703125" style="191" customWidth="1"/>
    <col min="9988" max="9988" width="9.28515625" style="191"/>
    <col min="9989" max="9989" width="12.5703125" style="191" customWidth="1"/>
    <col min="9990" max="9990" width="15.5703125" style="191" customWidth="1"/>
    <col min="9991" max="9991" width="18.42578125" style="191" customWidth="1"/>
    <col min="9992" max="9992" width="15.28515625" style="191" customWidth="1"/>
    <col min="9993" max="9996" width="13.5703125" style="191" customWidth="1"/>
    <col min="9997" max="9997" width="14.5703125" style="191" customWidth="1"/>
    <col min="9998" max="10000" width="13.28515625" style="191" customWidth="1"/>
    <col min="10001" max="10001" width="12.5703125" style="191" customWidth="1"/>
    <col min="10002" max="10002" width="11.42578125" style="191" customWidth="1"/>
    <col min="10003" max="10003" width="11.5703125" style="191" customWidth="1"/>
    <col min="10004" max="10004" width="12" style="191" customWidth="1"/>
    <col min="10005" max="10005" width="14" style="191" customWidth="1"/>
    <col min="10006" max="10006" width="11.28515625" style="191" customWidth="1"/>
    <col min="10007" max="10010" width="14" style="191" customWidth="1"/>
    <col min="10011" max="10011" width="12.42578125" style="191" customWidth="1"/>
    <col min="10012" max="10012" width="11.5703125" style="191" customWidth="1"/>
    <col min="10013" max="10013" width="11.42578125" style="191" customWidth="1"/>
    <col min="10014" max="10014" width="10.42578125" style="191" customWidth="1"/>
    <col min="10015" max="10015" width="13.28515625" style="191" customWidth="1"/>
    <col min="10016" max="10018" width="11.5703125" style="191" customWidth="1"/>
    <col min="10019" max="10019" width="11.42578125" style="191" customWidth="1"/>
    <col min="10020" max="10242" width="9.28515625" style="191"/>
    <col min="10243" max="10243" width="22.5703125" style="191" customWidth="1"/>
    <col min="10244" max="10244" width="9.28515625" style="191"/>
    <col min="10245" max="10245" width="12.5703125" style="191" customWidth="1"/>
    <col min="10246" max="10246" width="15.5703125" style="191" customWidth="1"/>
    <col min="10247" max="10247" width="18.42578125" style="191" customWidth="1"/>
    <col min="10248" max="10248" width="15.28515625" style="191" customWidth="1"/>
    <col min="10249" max="10252" width="13.5703125" style="191" customWidth="1"/>
    <col min="10253" max="10253" width="14.5703125" style="191" customWidth="1"/>
    <col min="10254" max="10256" width="13.28515625" style="191" customWidth="1"/>
    <col min="10257" max="10257" width="12.5703125" style="191" customWidth="1"/>
    <col min="10258" max="10258" width="11.42578125" style="191" customWidth="1"/>
    <col min="10259" max="10259" width="11.5703125" style="191" customWidth="1"/>
    <col min="10260" max="10260" width="12" style="191" customWidth="1"/>
    <col min="10261" max="10261" width="14" style="191" customWidth="1"/>
    <col min="10262" max="10262" width="11.28515625" style="191" customWidth="1"/>
    <col min="10263" max="10266" width="14" style="191" customWidth="1"/>
    <col min="10267" max="10267" width="12.42578125" style="191" customWidth="1"/>
    <col min="10268" max="10268" width="11.5703125" style="191" customWidth="1"/>
    <col min="10269" max="10269" width="11.42578125" style="191" customWidth="1"/>
    <col min="10270" max="10270" width="10.42578125" style="191" customWidth="1"/>
    <col min="10271" max="10271" width="13.28515625" style="191" customWidth="1"/>
    <col min="10272" max="10274" width="11.5703125" style="191" customWidth="1"/>
    <col min="10275" max="10275" width="11.42578125" style="191" customWidth="1"/>
    <col min="10276" max="10498" width="9.28515625" style="191"/>
    <col min="10499" max="10499" width="22.5703125" style="191" customWidth="1"/>
    <col min="10500" max="10500" width="9.28515625" style="191"/>
    <col min="10501" max="10501" width="12.5703125" style="191" customWidth="1"/>
    <col min="10502" max="10502" width="15.5703125" style="191" customWidth="1"/>
    <col min="10503" max="10503" width="18.42578125" style="191" customWidth="1"/>
    <col min="10504" max="10504" width="15.28515625" style="191" customWidth="1"/>
    <col min="10505" max="10508" width="13.5703125" style="191" customWidth="1"/>
    <col min="10509" max="10509" width="14.5703125" style="191" customWidth="1"/>
    <col min="10510" max="10512" width="13.28515625" style="191" customWidth="1"/>
    <col min="10513" max="10513" width="12.5703125" style="191" customWidth="1"/>
    <col min="10514" max="10514" width="11.42578125" style="191" customWidth="1"/>
    <col min="10515" max="10515" width="11.5703125" style="191" customWidth="1"/>
    <col min="10516" max="10516" width="12" style="191" customWidth="1"/>
    <col min="10517" max="10517" width="14" style="191" customWidth="1"/>
    <col min="10518" max="10518" width="11.28515625" style="191" customWidth="1"/>
    <col min="10519" max="10522" width="14" style="191" customWidth="1"/>
    <col min="10523" max="10523" width="12.42578125" style="191" customWidth="1"/>
    <col min="10524" max="10524" width="11.5703125" style="191" customWidth="1"/>
    <col min="10525" max="10525" width="11.42578125" style="191" customWidth="1"/>
    <col min="10526" max="10526" width="10.42578125" style="191" customWidth="1"/>
    <col min="10527" max="10527" width="13.28515625" style="191" customWidth="1"/>
    <col min="10528" max="10530" width="11.5703125" style="191" customWidth="1"/>
    <col min="10531" max="10531" width="11.42578125" style="191" customWidth="1"/>
    <col min="10532" max="10754" width="9.28515625" style="191"/>
    <col min="10755" max="10755" width="22.5703125" style="191" customWidth="1"/>
    <col min="10756" max="10756" width="9.28515625" style="191"/>
    <col min="10757" max="10757" width="12.5703125" style="191" customWidth="1"/>
    <col min="10758" max="10758" width="15.5703125" style="191" customWidth="1"/>
    <col min="10759" max="10759" width="18.42578125" style="191" customWidth="1"/>
    <col min="10760" max="10760" width="15.28515625" style="191" customWidth="1"/>
    <col min="10761" max="10764" width="13.5703125" style="191" customWidth="1"/>
    <col min="10765" max="10765" width="14.5703125" style="191" customWidth="1"/>
    <col min="10766" max="10768" width="13.28515625" style="191" customWidth="1"/>
    <col min="10769" max="10769" width="12.5703125" style="191" customWidth="1"/>
    <col min="10770" max="10770" width="11.42578125" style="191" customWidth="1"/>
    <col min="10771" max="10771" width="11.5703125" style="191" customWidth="1"/>
    <col min="10772" max="10772" width="12" style="191" customWidth="1"/>
    <col min="10773" max="10773" width="14" style="191" customWidth="1"/>
    <col min="10774" max="10774" width="11.28515625" style="191" customWidth="1"/>
    <col min="10775" max="10778" width="14" style="191" customWidth="1"/>
    <col min="10779" max="10779" width="12.42578125" style="191" customWidth="1"/>
    <col min="10780" max="10780" width="11.5703125" style="191" customWidth="1"/>
    <col min="10781" max="10781" width="11.42578125" style="191" customWidth="1"/>
    <col min="10782" max="10782" width="10.42578125" style="191" customWidth="1"/>
    <col min="10783" max="10783" width="13.28515625" style="191" customWidth="1"/>
    <col min="10784" max="10786" width="11.5703125" style="191" customWidth="1"/>
    <col min="10787" max="10787" width="11.42578125" style="191" customWidth="1"/>
    <col min="10788" max="11010" width="9.28515625" style="191"/>
    <col min="11011" max="11011" width="22.5703125" style="191" customWidth="1"/>
    <col min="11012" max="11012" width="9.28515625" style="191"/>
    <col min="11013" max="11013" width="12.5703125" style="191" customWidth="1"/>
    <col min="11014" max="11014" width="15.5703125" style="191" customWidth="1"/>
    <col min="11015" max="11015" width="18.42578125" style="191" customWidth="1"/>
    <col min="11016" max="11016" width="15.28515625" style="191" customWidth="1"/>
    <col min="11017" max="11020" width="13.5703125" style="191" customWidth="1"/>
    <col min="11021" max="11021" width="14.5703125" style="191" customWidth="1"/>
    <col min="11022" max="11024" width="13.28515625" style="191" customWidth="1"/>
    <col min="11025" max="11025" width="12.5703125" style="191" customWidth="1"/>
    <col min="11026" max="11026" width="11.42578125" style="191" customWidth="1"/>
    <col min="11027" max="11027" width="11.5703125" style="191" customWidth="1"/>
    <col min="11028" max="11028" width="12" style="191" customWidth="1"/>
    <col min="11029" max="11029" width="14" style="191" customWidth="1"/>
    <col min="11030" max="11030" width="11.28515625" style="191" customWidth="1"/>
    <col min="11031" max="11034" width="14" style="191" customWidth="1"/>
    <col min="11035" max="11035" width="12.42578125" style="191" customWidth="1"/>
    <col min="11036" max="11036" width="11.5703125" style="191" customWidth="1"/>
    <col min="11037" max="11037" width="11.42578125" style="191" customWidth="1"/>
    <col min="11038" max="11038" width="10.42578125" style="191" customWidth="1"/>
    <col min="11039" max="11039" width="13.28515625" style="191" customWidth="1"/>
    <col min="11040" max="11042" width="11.5703125" style="191" customWidth="1"/>
    <col min="11043" max="11043" width="11.42578125" style="191" customWidth="1"/>
    <col min="11044" max="11266" width="9.28515625" style="191"/>
    <col min="11267" max="11267" width="22.5703125" style="191" customWidth="1"/>
    <col min="11268" max="11268" width="9.28515625" style="191"/>
    <col min="11269" max="11269" width="12.5703125" style="191" customWidth="1"/>
    <col min="11270" max="11270" width="15.5703125" style="191" customWidth="1"/>
    <col min="11271" max="11271" width="18.42578125" style="191" customWidth="1"/>
    <col min="11272" max="11272" width="15.28515625" style="191" customWidth="1"/>
    <col min="11273" max="11276" width="13.5703125" style="191" customWidth="1"/>
    <col min="11277" max="11277" width="14.5703125" style="191" customWidth="1"/>
    <col min="11278" max="11280" width="13.28515625" style="191" customWidth="1"/>
    <col min="11281" max="11281" width="12.5703125" style="191" customWidth="1"/>
    <col min="11282" max="11282" width="11.42578125" style="191" customWidth="1"/>
    <col min="11283" max="11283" width="11.5703125" style="191" customWidth="1"/>
    <col min="11284" max="11284" width="12" style="191" customWidth="1"/>
    <col min="11285" max="11285" width="14" style="191" customWidth="1"/>
    <col min="11286" max="11286" width="11.28515625" style="191" customWidth="1"/>
    <col min="11287" max="11290" width="14" style="191" customWidth="1"/>
    <col min="11291" max="11291" width="12.42578125" style="191" customWidth="1"/>
    <col min="11292" max="11292" width="11.5703125" style="191" customWidth="1"/>
    <col min="11293" max="11293" width="11.42578125" style="191" customWidth="1"/>
    <col min="11294" max="11294" width="10.42578125" style="191" customWidth="1"/>
    <col min="11295" max="11295" width="13.28515625" style="191" customWidth="1"/>
    <col min="11296" max="11298" width="11.5703125" style="191" customWidth="1"/>
    <col min="11299" max="11299" width="11.42578125" style="191" customWidth="1"/>
    <col min="11300" max="11522" width="9.28515625" style="191"/>
    <col min="11523" max="11523" width="22.5703125" style="191" customWidth="1"/>
    <col min="11524" max="11524" width="9.28515625" style="191"/>
    <col min="11525" max="11525" width="12.5703125" style="191" customWidth="1"/>
    <col min="11526" max="11526" width="15.5703125" style="191" customWidth="1"/>
    <col min="11527" max="11527" width="18.42578125" style="191" customWidth="1"/>
    <col min="11528" max="11528" width="15.28515625" style="191" customWidth="1"/>
    <col min="11529" max="11532" width="13.5703125" style="191" customWidth="1"/>
    <col min="11533" max="11533" width="14.5703125" style="191" customWidth="1"/>
    <col min="11534" max="11536" width="13.28515625" style="191" customWidth="1"/>
    <col min="11537" max="11537" width="12.5703125" style="191" customWidth="1"/>
    <col min="11538" max="11538" width="11.42578125" style="191" customWidth="1"/>
    <col min="11539" max="11539" width="11.5703125" style="191" customWidth="1"/>
    <col min="11540" max="11540" width="12" style="191" customWidth="1"/>
    <col min="11541" max="11541" width="14" style="191" customWidth="1"/>
    <col min="11542" max="11542" width="11.28515625" style="191" customWidth="1"/>
    <col min="11543" max="11546" width="14" style="191" customWidth="1"/>
    <col min="11547" max="11547" width="12.42578125" style="191" customWidth="1"/>
    <col min="11548" max="11548" width="11.5703125" style="191" customWidth="1"/>
    <col min="11549" max="11549" width="11.42578125" style="191" customWidth="1"/>
    <col min="11550" max="11550" width="10.42578125" style="191" customWidth="1"/>
    <col min="11551" max="11551" width="13.28515625" style="191" customWidth="1"/>
    <col min="11552" max="11554" width="11.5703125" style="191" customWidth="1"/>
    <col min="11555" max="11555" width="11.42578125" style="191" customWidth="1"/>
    <col min="11556" max="11778" width="9.28515625" style="191"/>
    <col min="11779" max="11779" width="22.5703125" style="191" customWidth="1"/>
    <col min="11780" max="11780" width="9.28515625" style="191"/>
    <col min="11781" max="11781" width="12.5703125" style="191" customWidth="1"/>
    <col min="11782" max="11782" width="15.5703125" style="191" customWidth="1"/>
    <col min="11783" max="11783" width="18.42578125" style="191" customWidth="1"/>
    <col min="11784" max="11784" width="15.28515625" style="191" customWidth="1"/>
    <col min="11785" max="11788" width="13.5703125" style="191" customWidth="1"/>
    <col min="11789" max="11789" width="14.5703125" style="191" customWidth="1"/>
    <col min="11790" max="11792" width="13.28515625" style="191" customWidth="1"/>
    <col min="11793" max="11793" width="12.5703125" style="191" customWidth="1"/>
    <col min="11794" max="11794" width="11.42578125" style="191" customWidth="1"/>
    <col min="11795" max="11795" width="11.5703125" style="191" customWidth="1"/>
    <col min="11796" max="11796" width="12" style="191" customWidth="1"/>
    <col min="11797" max="11797" width="14" style="191" customWidth="1"/>
    <col min="11798" max="11798" width="11.28515625" style="191" customWidth="1"/>
    <col min="11799" max="11802" width="14" style="191" customWidth="1"/>
    <col min="11803" max="11803" width="12.42578125" style="191" customWidth="1"/>
    <col min="11804" max="11804" width="11.5703125" style="191" customWidth="1"/>
    <col min="11805" max="11805" width="11.42578125" style="191" customWidth="1"/>
    <col min="11806" max="11806" width="10.42578125" style="191" customWidth="1"/>
    <col min="11807" max="11807" width="13.28515625" style="191" customWidth="1"/>
    <col min="11808" max="11810" width="11.5703125" style="191" customWidth="1"/>
    <col min="11811" max="11811" width="11.42578125" style="191" customWidth="1"/>
    <col min="11812" max="12034" width="9.28515625" style="191"/>
    <col min="12035" max="12035" width="22.5703125" style="191" customWidth="1"/>
    <col min="12036" max="12036" width="9.28515625" style="191"/>
    <col min="12037" max="12037" width="12.5703125" style="191" customWidth="1"/>
    <col min="12038" max="12038" width="15.5703125" style="191" customWidth="1"/>
    <col min="12039" max="12039" width="18.42578125" style="191" customWidth="1"/>
    <col min="12040" max="12040" width="15.28515625" style="191" customWidth="1"/>
    <col min="12041" max="12044" width="13.5703125" style="191" customWidth="1"/>
    <col min="12045" max="12045" width="14.5703125" style="191" customWidth="1"/>
    <col min="12046" max="12048" width="13.28515625" style="191" customWidth="1"/>
    <col min="12049" max="12049" width="12.5703125" style="191" customWidth="1"/>
    <col min="12050" max="12050" width="11.42578125" style="191" customWidth="1"/>
    <col min="12051" max="12051" width="11.5703125" style="191" customWidth="1"/>
    <col min="12052" max="12052" width="12" style="191" customWidth="1"/>
    <col min="12053" max="12053" width="14" style="191" customWidth="1"/>
    <col min="12054" max="12054" width="11.28515625" style="191" customWidth="1"/>
    <col min="12055" max="12058" width="14" style="191" customWidth="1"/>
    <col min="12059" max="12059" width="12.42578125" style="191" customWidth="1"/>
    <col min="12060" max="12060" width="11.5703125" style="191" customWidth="1"/>
    <col min="12061" max="12061" width="11.42578125" style="191" customWidth="1"/>
    <col min="12062" max="12062" width="10.42578125" style="191" customWidth="1"/>
    <col min="12063" max="12063" width="13.28515625" style="191" customWidth="1"/>
    <col min="12064" max="12066" width="11.5703125" style="191" customWidth="1"/>
    <col min="12067" max="12067" width="11.42578125" style="191" customWidth="1"/>
    <col min="12068" max="12290" width="9.28515625" style="191"/>
    <col min="12291" max="12291" width="22.5703125" style="191" customWidth="1"/>
    <col min="12292" max="12292" width="9.28515625" style="191"/>
    <col min="12293" max="12293" width="12.5703125" style="191" customWidth="1"/>
    <col min="12294" max="12294" width="15.5703125" style="191" customWidth="1"/>
    <col min="12295" max="12295" width="18.42578125" style="191" customWidth="1"/>
    <col min="12296" max="12296" width="15.28515625" style="191" customWidth="1"/>
    <col min="12297" max="12300" width="13.5703125" style="191" customWidth="1"/>
    <col min="12301" max="12301" width="14.5703125" style="191" customWidth="1"/>
    <col min="12302" max="12304" width="13.28515625" style="191" customWidth="1"/>
    <col min="12305" max="12305" width="12.5703125" style="191" customWidth="1"/>
    <col min="12306" max="12306" width="11.42578125" style="191" customWidth="1"/>
    <col min="12307" max="12307" width="11.5703125" style="191" customWidth="1"/>
    <col min="12308" max="12308" width="12" style="191" customWidth="1"/>
    <col min="12309" max="12309" width="14" style="191" customWidth="1"/>
    <col min="12310" max="12310" width="11.28515625" style="191" customWidth="1"/>
    <col min="12311" max="12314" width="14" style="191" customWidth="1"/>
    <col min="12315" max="12315" width="12.42578125" style="191" customWidth="1"/>
    <col min="12316" max="12316" width="11.5703125" style="191" customWidth="1"/>
    <col min="12317" max="12317" width="11.42578125" style="191" customWidth="1"/>
    <col min="12318" max="12318" width="10.42578125" style="191" customWidth="1"/>
    <col min="12319" max="12319" width="13.28515625" style="191" customWidth="1"/>
    <col min="12320" max="12322" width="11.5703125" style="191" customWidth="1"/>
    <col min="12323" max="12323" width="11.42578125" style="191" customWidth="1"/>
    <col min="12324" max="12546" width="9.28515625" style="191"/>
    <col min="12547" max="12547" width="22.5703125" style="191" customWidth="1"/>
    <col min="12548" max="12548" width="9.28515625" style="191"/>
    <col min="12549" max="12549" width="12.5703125" style="191" customWidth="1"/>
    <col min="12550" max="12550" width="15.5703125" style="191" customWidth="1"/>
    <col min="12551" max="12551" width="18.42578125" style="191" customWidth="1"/>
    <col min="12552" max="12552" width="15.28515625" style="191" customWidth="1"/>
    <col min="12553" max="12556" width="13.5703125" style="191" customWidth="1"/>
    <col min="12557" max="12557" width="14.5703125" style="191" customWidth="1"/>
    <col min="12558" max="12560" width="13.28515625" style="191" customWidth="1"/>
    <col min="12561" max="12561" width="12.5703125" style="191" customWidth="1"/>
    <col min="12562" max="12562" width="11.42578125" style="191" customWidth="1"/>
    <col min="12563" max="12563" width="11.5703125" style="191" customWidth="1"/>
    <col min="12564" max="12564" width="12" style="191" customWidth="1"/>
    <col min="12565" max="12565" width="14" style="191" customWidth="1"/>
    <col min="12566" max="12566" width="11.28515625" style="191" customWidth="1"/>
    <col min="12567" max="12570" width="14" style="191" customWidth="1"/>
    <col min="12571" max="12571" width="12.42578125" style="191" customWidth="1"/>
    <col min="12572" max="12572" width="11.5703125" style="191" customWidth="1"/>
    <col min="12573" max="12573" width="11.42578125" style="191" customWidth="1"/>
    <col min="12574" max="12574" width="10.42578125" style="191" customWidth="1"/>
    <col min="12575" max="12575" width="13.28515625" style="191" customWidth="1"/>
    <col min="12576" max="12578" width="11.5703125" style="191" customWidth="1"/>
    <col min="12579" max="12579" width="11.42578125" style="191" customWidth="1"/>
    <col min="12580" max="12802" width="9.28515625" style="191"/>
    <col min="12803" max="12803" width="22.5703125" style="191" customWidth="1"/>
    <col min="12804" max="12804" width="9.28515625" style="191"/>
    <col min="12805" max="12805" width="12.5703125" style="191" customWidth="1"/>
    <col min="12806" max="12806" width="15.5703125" style="191" customWidth="1"/>
    <col min="12807" max="12807" width="18.42578125" style="191" customWidth="1"/>
    <col min="12808" max="12808" width="15.28515625" style="191" customWidth="1"/>
    <col min="12809" max="12812" width="13.5703125" style="191" customWidth="1"/>
    <col min="12813" max="12813" width="14.5703125" style="191" customWidth="1"/>
    <col min="12814" max="12816" width="13.28515625" style="191" customWidth="1"/>
    <col min="12817" max="12817" width="12.5703125" style="191" customWidth="1"/>
    <col min="12818" max="12818" width="11.42578125" style="191" customWidth="1"/>
    <col min="12819" max="12819" width="11.5703125" style="191" customWidth="1"/>
    <col min="12820" max="12820" width="12" style="191" customWidth="1"/>
    <col min="12821" max="12821" width="14" style="191" customWidth="1"/>
    <col min="12822" max="12822" width="11.28515625" style="191" customWidth="1"/>
    <col min="12823" max="12826" width="14" style="191" customWidth="1"/>
    <col min="12827" max="12827" width="12.42578125" style="191" customWidth="1"/>
    <col min="12828" max="12828" width="11.5703125" style="191" customWidth="1"/>
    <col min="12829" max="12829" width="11.42578125" style="191" customWidth="1"/>
    <col min="12830" max="12830" width="10.42578125" style="191" customWidth="1"/>
    <col min="12831" max="12831" width="13.28515625" style="191" customWidth="1"/>
    <col min="12832" max="12834" width="11.5703125" style="191" customWidth="1"/>
    <col min="12835" max="12835" width="11.42578125" style="191" customWidth="1"/>
    <col min="12836" max="13058" width="9.28515625" style="191"/>
    <col min="13059" max="13059" width="22.5703125" style="191" customWidth="1"/>
    <col min="13060" max="13060" width="9.28515625" style="191"/>
    <col min="13061" max="13061" width="12.5703125" style="191" customWidth="1"/>
    <col min="13062" max="13062" width="15.5703125" style="191" customWidth="1"/>
    <col min="13063" max="13063" width="18.42578125" style="191" customWidth="1"/>
    <col min="13064" max="13064" width="15.28515625" style="191" customWidth="1"/>
    <col min="13065" max="13068" width="13.5703125" style="191" customWidth="1"/>
    <col min="13069" max="13069" width="14.5703125" style="191" customWidth="1"/>
    <col min="13070" max="13072" width="13.28515625" style="191" customWidth="1"/>
    <col min="13073" max="13073" width="12.5703125" style="191" customWidth="1"/>
    <col min="13074" max="13074" width="11.42578125" style="191" customWidth="1"/>
    <col min="13075" max="13075" width="11.5703125" style="191" customWidth="1"/>
    <col min="13076" max="13076" width="12" style="191" customWidth="1"/>
    <col min="13077" max="13077" width="14" style="191" customWidth="1"/>
    <col min="13078" max="13078" width="11.28515625" style="191" customWidth="1"/>
    <col min="13079" max="13082" width="14" style="191" customWidth="1"/>
    <col min="13083" max="13083" width="12.42578125" style="191" customWidth="1"/>
    <col min="13084" max="13084" width="11.5703125" style="191" customWidth="1"/>
    <col min="13085" max="13085" width="11.42578125" style="191" customWidth="1"/>
    <col min="13086" max="13086" width="10.42578125" style="191" customWidth="1"/>
    <col min="13087" max="13087" width="13.28515625" style="191" customWidth="1"/>
    <col min="13088" max="13090" width="11.5703125" style="191" customWidth="1"/>
    <col min="13091" max="13091" width="11.42578125" style="191" customWidth="1"/>
    <col min="13092" max="13314" width="9.28515625" style="191"/>
    <col min="13315" max="13315" width="22.5703125" style="191" customWidth="1"/>
    <col min="13316" max="13316" width="9.28515625" style="191"/>
    <col min="13317" max="13317" width="12.5703125" style="191" customWidth="1"/>
    <col min="13318" max="13318" width="15.5703125" style="191" customWidth="1"/>
    <col min="13319" max="13319" width="18.42578125" style="191" customWidth="1"/>
    <col min="13320" max="13320" width="15.28515625" style="191" customWidth="1"/>
    <col min="13321" max="13324" width="13.5703125" style="191" customWidth="1"/>
    <col min="13325" max="13325" width="14.5703125" style="191" customWidth="1"/>
    <col min="13326" max="13328" width="13.28515625" style="191" customWidth="1"/>
    <col min="13329" max="13329" width="12.5703125" style="191" customWidth="1"/>
    <col min="13330" max="13330" width="11.42578125" style="191" customWidth="1"/>
    <col min="13331" max="13331" width="11.5703125" style="191" customWidth="1"/>
    <col min="13332" max="13332" width="12" style="191" customWidth="1"/>
    <col min="13333" max="13333" width="14" style="191" customWidth="1"/>
    <col min="13334" max="13334" width="11.28515625" style="191" customWidth="1"/>
    <col min="13335" max="13338" width="14" style="191" customWidth="1"/>
    <col min="13339" max="13339" width="12.42578125" style="191" customWidth="1"/>
    <col min="13340" max="13340" width="11.5703125" style="191" customWidth="1"/>
    <col min="13341" max="13341" width="11.42578125" style="191" customWidth="1"/>
    <col min="13342" max="13342" width="10.42578125" style="191" customWidth="1"/>
    <col min="13343" max="13343" width="13.28515625" style="191" customWidth="1"/>
    <col min="13344" max="13346" width="11.5703125" style="191" customWidth="1"/>
    <col min="13347" max="13347" width="11.42578125" style="191" customWidth="1"/>
    <col min="13348" max="13570" width="9.28515625" style="191"/>
    <col min="13571" max="13571" width="22.5703125" style="191" customWidth="1"/>
    <col min="13572" max="13572" width="9.28515625" style="191"/>
    <col min="13573" max="13573" width="12.5703125" style="191" customWidth="1"/>
    <col min="13574" max="13574" width="15.5703125" style="191" customWidth="1"/>
    <col min="13575" max="13575" width="18.42578125" style="191" customWidth="1"/>
    <col min="13576" max="13576" width="15.28515625" style="191" customWidth="1"/>
    <col min="13577" max="13580" width="13.5703125" style="191" customWidth="1"/>
    <col min="13581" max="13581" width="14.5703125" style="191" customWidth="1"/>
    <col min="13582" max="13584" width="13.28515625" style="191" customWidth="1"/>
    <col min="13585" max="13585" width="12.5703125" style="191" customWidth="1"/>
    <col min="13586" max="13586" width="11.42578125" style="191" customWidth="1"/>
    <col min="13587" max="13587" width="11.5703125" style="191" customWidth="1"/>
    <col min="13588" max="13588" width="12" style="191" customWidth="1"/>
    <col min="13589" max="13589" width="14" style="191" customWidth="1"/>
    <col min="13590" max="13590" width="11.28515625" style="191" customWidth="1"/>
    <col min="13591" max="13594" width="14" style="191" customWidth="1"/>
    <col min="13595" max="13595" width="12.42578125" style="191" customWidth="1"/>
    <col min="13596" max="13596" width="11.5703125" style="191" customWidth="1"/>
    <col min="13597" max="13597" width="11.42578125" style="191" customWidth="1"/>
    <col min="13598" max="13598" width="10.42578125" style="191" customWidth="1"/>
    <col min="13599" max="13599" width="13.28515625" style="191" customWidth="1"/>
    <col min="13600" max="13602" width="11.5703125" style="191" customWidth="1"/>
    <col min="13603" max="13603" width="11.42578125" style="191" customWidth="1"/>
    <col min="13604" max="13826" width="9.28515625" style="191"/>
    <col min="13827" max="13827" width="22.5703125" style="191" customWidth="1"/>
    <col min="13828" max="13828" width="9.28515625" style="191"/>
    <col min="13829" max="13829" width="12.5703125" style="191" customWidth="1"/>
    <col min="13830" max="13830" width="15.5703125" style="191" customWidth="1"/>
    <col min="13831" max="13831" width="18.42578125" style="191" customWidth="1"/>
    <col min="13832" max="13832" width="15.28515625" style="191" customWidth="1"/>
    <col min="13833" max="13836" width="13.5703125" style="191" customWidth="1"/>
    <col min="13837" max="13837" width="14.5703125" style="191" customWidth="1"/>
    <col min="13838" max="13840" width="13.28515625" style="191" customWidth="1"/>
    <col min="13841" max="13841" width="12.5703125" style="191" customWidth="1"/>
    <col min="13842" max="13842" width="11.42578125" style="191" customWidth="1"/>
    <col min="13843" max="13843" width="11.5703125" style="191" customWidth="1"/>
    <col min="13844" max="13844" width="12" style="191" customWidth="1"/>
    <col min="13845" max="13845" width="14" style="191" customWidth="1"/>
    <col min="13846" max="13846" width="11.28515625" style="191" customWidth="1"/>
    <col min="13847" max="13850" width="14" style="191" customWidth="1"/>
    <col min="13851" max="13851" width="12.42578125" style="191" customWidth="1"/>
    <col min="13852" max="13852" width="11.5703125" style="191" customWidth="1"/>
    <col min="13853" max="13853" width="11.42578125" style="191" customWidth="1"/>
    <col min="13854" max="13854" width="10.42578125" style="191" customWidth="1"/>
    <col min="13855" max="13855" width="13.28515625" style="191" customWidth="1"/>
    <col min="13856" max="13858" width="11.5703125" style="191" customWidth="1"/>
    <col min="13859" max="13859" width="11.42578125" style="191" customWidth="1"/>
    <col min="13860" max="14082" width="9.28515625" style="191"/>
    <col min="14083" max="14083" width="22.5703125" style="191" customWidth="1"/>
    <col min="14084" max="14084" width="9.28515625" style="191"/>
    <col min="14085" max="14085" width="12.5703125" style="191" customWidth="1"/>
    <col min="14086" max="14086" width="15.5703125" style="191" customWidth="1"/>
    <col min="14087" max="14087" width="18.42578125" style="191" customWidth="1"/>
    <col min="14088" max="14088" width="15.28515625" style="191" customWidth="1"/>
    <col min="14089" max="14092" width="13.5703125" style="191" customWidth="1"/>
    <col min="14093" max="14093" width="14.5703125" style="191" customWidth="1"/>
    <col min="14094" max="14096" width="13.28515625" style="191" customWidth="1"/>
    <col min="14097" max="14097" width="12.5703125" style="191" customWidth="1"/>
    <col min="14098" max="14098" width="11.42578125" style="191" customWidth="1"/>
    <col min="14099" max="14099" width="11.5703125" style="191" customWidth="1"/>
    <col min="14100" max="14100" width="12" style="191" customWidth="1"/>
    <col min="14101" max="14101" width="14" style="191" customWidth="1"/>
    <col min="14102" max="14102" width="11.28515625" style="191" customWidth="1"/>
    <col min="14103" max="14106" width="14" style="191" customWidth="1"/>
    <col min="14107" max="14107" width="12.42578125" style="191" customWidth="1"/>
    <col min="14108" max="14108" width="11.5703125" style="191" customWidth="1"/>
    <col min="14109" max="14109" width="11.42578125" style="191" customWidth="1"/>
    <col min="14110" max="14110" width="10.42578125" style="191" customWidth="1"/>
    <col min="14111" max="14111" width="13.28515625" style="191" customWidth="1"/>
    <col min="14112" max="14114" width="11.5703125" style="191" customWidth="1"/>
    <col min="14115" max="14115" width="11.42578125" style="191" customWidth="1"/>
    <col min="14116" max="14338" width="9.28515625" style="191"/>
    <col min="14339" max="14339" width="22.5703125" style="191" customWidth="1"/>
    <col min="14340" max="14340" width="9.28515625" style="191"/>
    <col min="14341" max="14341" width="12.5703125" style="191" customWidth="1"/>
    <col min="14342" max="14342" width="15.5703125" style="191" customWidth="1"/>
    <col min="14343" max="14343" width="18.42578125" style="191" customWidth="1"/>
    <col min="14344" max="14344" width="15.28515625" style="191" customWidth="1"/>
    <col min="14345" max="14348" width="13.5703125" style="191" customWidth="1"/>
    <col min="14349" max="14349" width="14.5703125" style="191" customWidth="1"/>
    <col min="14350" max="14352" width="13.28515625" style="191" customWidth="1"/>
    <col min="14353" max="14353" width="12.5703125" style="191" customWidth="1"/>
    <col min="14354" max="14354" width="11.42578125" style="191" customWidth="1"/>
    <col min="14355" max="14355" width="11.5703125" style="191" customWidth="1"/>
    <col min="14356" max="14356" width="12" style="191" customWidth="1"/>
    <col min="14357" max="14357" width="14" style="191" customWidth="1"/>
    <col min="14358" max="14358" width="11.28515625" style="191" customWidth="1"/>
    <col min="14359" max="14362" width="14" style="191" customWidth="1"/>
    <col min="14363" max="14363" width="12.42578125" style="191" customWidth="1"/>
    <col min="14364" max="14364" width="11.5703125" style="191" customWidth="1"/>
    <col min="14365" max="14365" width="11.42578125" style="191" customWidth="1"/>
    <col min="14366" max="14366" width="10.42578125" style="191" customWidth="1"/>
    <col min="14367" max="14367" width="13.28515625" style="191" customWidth="1"/>
    <col min="14368" max="14370" width="11.5703125" style="191" customWidth="1"/>
    <col min="14371" max="14371" width="11.42578125" style="191" customWidth="1"/>
    <col min="14372" max="14594" width="9.28515625" style="191"/>
    <col min="14595" max="14595" width="22.5703125" style="191" customWidth="1"/>
    <col min="14596" max="14596" width="9.28515625" style="191"/>
    <col min="14597" max="14597" width="12.5703125" style="191" customWidth="1"/>
    <col min="14598" max="14598" width="15.5703125" style="191" customWidth="1"/>
    <col min="14599" max="14599" width="18.42578125" style="191" customWidth="1"/>
    <col min="14600" max="14600" width="15.28515625" style="191" customWidth="1"/>
    <col min="14601" max="14604" width="13.5703125" style="191" customWidth="1"/>
    <col min="14605" max="14605" width="14.5703125" style="191" customWidth="1"/>
    <col min="14606" max="14608" width="13.28515625" style="191" customWidth="1"/>
    <col min="14609" max="14609" width="12.5703125" style="191" customWidth="1"/>
    <col min="14610" max="14610" width="11.42578125" style="191" customWidth="1"/>
    <col min="14611" max="14611" width="11.5703125" style="191" customWidth="1"/>
    <col min="14612" max="14612" width="12" style="191" customWidth="1"/>
    <col min="14613" max="14613" width="14" style="191" customWidth="1"/>
    <col min="14614" max="14614" width="11.28515625" style="191" customWidth="1"/>
    <col min="14615" max="14618" width="14" style="191" customWidth="1"/>
    <col min="14619" max="14619" width="12.42578125" style="191" customWidth="1"/>
    <col min="14620" max="14620" width="11.5703125" style="191" customWidth="1"/>
    <col min="14621" max="14621" width="11.42578125" style="191" customWidth="1"/>
    <col min="14622" max="14622" width="10.42578125" style="191" customWidth="1"/>
    <col min="14623" max="14623" width="13.28515625" style="191" customWidth="1"/>
    <col min="14624" max="14626" width="11.5703125" style="191" customWidth="1"/>
    <col min="14627" max="14627" width="11.42578125" style="191" customWidth="1"/>
    <col min="14628" max="14850" width="9.28515625" style="191"/>
    <col min="14851" max="14851" width="22.5703125" style="191" customWidth="1"/>
    <col min="14852" max="14852" width="9.28515625" style="191"/>
    <col min="14853" max="14853" width="12.5703125" style="191" customWidth="1"/>
    <col min="14854" max="14854" width="15.5703125" style="191" customWidth="1"/>
    <col min="14855" max="14855" width="18.42578125" style="191" customWidth="1"/>
    <col min="14856" max="14856" width="15.28515625" style="191" customWidth="1"/>
    <col min="14857" max="14860" width="13.5703125" style="191" customWidth="1"/>
    <col min="14861" max="14861" width="14.5703125" style="191" customWidth="1"/>
    <col min="14862" max="14864" width="13.28515625" style="191" customWidth="1"/>
    <col min="14865" max="14865" width="12.5703125" style="191" customWidth="1"/>
    <col min="14866" max="14866" width="11.42578125" style="191" customWidth="1"/>
    <col min="14867" max="14867" width="11.5703125" style="191" customWidth="1"/>
    <col min="14868" max="14868" width="12" style="191" customWidth="1"/>
    <col min="14869" max="14869" width="14" style="191" customWidth="1"/>
    <col min="14870" max="14870" width="11.28515625" style="191" customWidth="1"/>
    <col min="14871" max="14874" width="14" style="191" customWidth="1"/>
    <col min="14875" max="14875" width="12.42578125" style="191" customWidth="1"/>
    <col min="14876" max="14876" width="11.5703125" style="191" customWidth="1"/>
    <col min="14877" max="14877" width="11.42578125" style="191" customWidth="1"/>
    <col min="14878" max="14878" width="10.42578125" style="191" customWidth="1"/>
    <col min="14879" max="14879" width="13.28515625" style="191" customWidth="1"/>
    <col min="14880" max="14882" width="11.5703125" style="191" customWidth="1"/>
    <col min="14883" max="14883" width="11.42578125" style="191" customWidth="1"/>
    <col min="14884" max="15106" width="9.28515625" style="191"/>
    <col min="15107" max="15107" width="22.5703125" style="191" customWidth="1"/>
    <col min="15108" max="15108" width="9.28515625" style="191"/>
    <col min="15109" max="15109" width="12.5703125" style="191" customWidth="1"/>
    <col min="15110" max="15110" width="15.5703125" style="191" customWidth="1"/>
    <col min="15111" max="15111" width="18.42578125" style="191" customWidth="1"/>
    <col min="15112" max="15112" width="15.28515625" style="191" customWidth="1"/>
    <col min="15113" max="15116" width="13.5703125" style="191" customWidth="1"/>
    <col min="15117" max="15117" width="14.5703125" style="191" customWidth="1"/>
    <col min="15118" max="15120" width="13.28515625" style="191" customWidth="1"/>
    <col min="15121" max="15121" width="12.5703125" style="191" customWidth="1"/>
    <col min="15122" max="15122" width="11.42578125" style="191" customWidth="1"/>
    <col min="15123" max="15123" width="11.5703125" style="191" customWidth="1"/>
    <col min="15124" max="15124" width="12" style="191" customWidth="1"/>
    <col min="15125" max="15125" width="14" style="191" customWidth="1"/>
    <col min="15126" max="15126" width="11.28515625" style="191" customWidth="1"/>
    <col min="15127" max="15130" width="14" style="191" customWidth="1"/>
    <col min="15131" max="15131" width="12.42578125" style="191" customWidth="1"/>
    <col min="15132" max="15132" width="11.5703125" style="191" customWidth="1"/>
    <col min="15133" max="15133" width="11.42578125" style="191" customWidth="1"/>
    <col min="15134" max="15134" width="10.42578125" style="191" customWidth="1"/>
    <col min="15135" max="15135" width="13.28515625" style="191" customWidth="1"/>
    <col min="15136" max="15138" width="11.5703125" style="191" customWidth="1"/>
    <col min="15139" max="15139" width="11.42578125" style="191" customWidth="1"/>
    <col min="15140" max="15362" width="9.28515625" style="191"/>
    <col min="15363" max="15363" width="22.5703125" style="191" customWidth="1"/>
    <col min="15364" max="15364" width="9.28515625" style="191"/>
    <col min="15365" max="15365" width="12.5703125" style="191" customWidth="1"/>
    <col min="15366" max="15366" width="15.5703125" style="191" customWidth="1"/>
    <col min="15367" max="15367" width="18.42578125" style="191" customWidth="1"/>
    <col min="15368" max="15368" width="15.28515625" style="191" customWidth="1"/>
    <col min="15369" max="15372" width="13.5703125" style="191" customWidth="1"/>
    <col min="15373" max="15373" width="14.5703125" style="191" customWidth="1"/>
    <col min="15374" max="15376" width="13.28515625" style="191" customWidth="1"/>
    <col min="15377" max="15377" width="12.5703125" style="191" customWidth="1"/>
    <col min="15378" max="15378" width="11.42578125" style="191" customWidth="1"/>
    <col min="15379" max="15379" width="11.5703125" style="191" customWidth="1"/>
    <col min="15380" max="15380" width="12" style="191" customWidth="1"/>
    <col min="15381" max="15381" width="14" style="191" customWidth="1"/>
    <col min="15382" max="15382" width="11.28515625" style="191" customWidth="1"/>
    <col min="15383" max="15386" width="14" style="191" customWidth="1"/>
    <col min="15387" max="15387" width="12.42578125" style="191" customWidth="1"/>
    <col min="15388" max="15388" width="11.5703125" style="191" customWidth="1"/>
    <col min="15389" max="15389" width="11.42578125" style="191" customWidth="1"/>
    <col min="15390" max="15390" width="10.42578125" style="191" customWidth="1"/>
    <col min="15391" max="15391" width="13.28515625" style="191" customWidth="1"/>
    <col min="15392" max="15394" width="11.5703125" style="191" customWidth="1"/>
    <col min="15395" max="15395" width="11.42578125" style="191" customWidth="1"/>
    <col min="15396" max="15618" width="9.28515625" style="191"/>
    <col min="15619" max="15619" width="22.5703125" style="191" customWidth="1"/>
    <col min="15620" max="15620" width="9.28515625" style="191"/>
    <col min="15621" max="15621" width="12.5703125" style="191" customWidth="1"/>
    <col min="15622" max="15622" width="15.5703125" style="191" customWidth="1"/>
    <col min="15623" max="15623" width="18.42578125" style="191" customWidth="1"/>
    <col min="15624" max="15624" width="15.28515625" style="191" customWidth="1"/>
    <col min="15625" max="15628" width="13.5703125" style="191" customWidth="1"/>
    <col min="15629" max="15629" width="14.5703125" style="191" customWidth="1"/>
    <col min="15630" max="15632" width="13.28515625" style="191" customWidth="1"/>
    <col min="15633" max="15633" width="12.5703125" style="191" customWidth="1"/>
    <col min="15634" max="15634" width="11.42578125" style="191" customWidth="1"/>
    <col min="15635" max="15635" width="11.5703125" style="191" customWidth="1"/>
    <col min="15636" max="15636" width="12" style="191" customWidth="1"/>
    <col min="15637" max="15637" width="14" style="191" customWidth="1"/>
    <col min="15638" max="15638" width="11.28515625" style="191" customWidth="1"/>
    <col min="15639" max="15642" width="14" style="191" customWidth="1"/>
    <col min="15643" max="15643" width="12.42578125" style="191" customWidth="1"/>
    <col min="15644" max="15644" width="11.5703125" style="191" customWidth="1"/>
    <col min="15645" max="15645" width="11.42578125" style="191" customWidth="1"/>
    <col min="15646" max="15646" width="10.42578125" style="191" customWidth="1"/>
    <col min="15647" max="15647" width="13.28515625" style="191" customWidth="1"/>
    <col min="15648" max="15650" width="11.5703125" style="191" customWidth="1"/>
    <col min="15651" max="15651" width="11.42578125" style="191" customWidth="1"/>
    <col min="15652" max="15874" width="9.28515625" style="191"/>
    <col min="15875" max="15875" width="22.5703125" style="191" customWidth="1"/>
    <col min="15876" max="15876" width="9.28515625" style="191"/>
    <col min="15877" max="15877" width="12.5703125" style="191" customWidth="1"/>
    <col min="15878" max="15878" width="15.5703125" style="191" customWidth="1"/>
    <col min="15879" max="15879" width="18.42578125" style="191" customWidth="1"/>
    <col min="15880" max="15880" width="15.28515625" style="191" customWidth="1"/>
    <col min="15881" max="15884" width="13.5703125" style="191" customWidth="1"/>
    <col min="15885" max="15885" width="14.5703125" style="191" customWidth="1"/>
    <col min="15886" max="15888" width="13.28515625" style="191" customWidth="1"/>
    <col min="15889" max="15889" width="12.5703125" style="191" customWidth="1"/>
    <col min="15890" max="15890" width="11.42578125" style="191" customWidth="1"/>
    <col min="15891" max="15891" width="11.5703125" style="191" customWidth="1"/>
    <col min="15892" max="15892" width="12" style="191" customWidth="1"/>
    <col min="15893" max="15893" width="14" style="191" customWidth="1"/>
    <col min="15894" max="15894" width="11.28515625" style="191" customWidth="1"/>
    <col min="15895" max="15898" width="14" style="191" customWidth="1"/>
    <col min="15899" max="15899" width="12.42578125" style="191" customWidth="1"/>
    <col min="15900" max="15900" width="11.5703125" style="191" customWidth="1"/>
    <col min="15901" max="15901" width="11.42578125" style="191" customWidth="1"/>
    <col min="15902" max="15902" width="10.42578125" style="191" customWidth="1"/>
    <col min="15903" max="15903" width="13.28515625" style="191" customWidth="1"/>
    <col min="15904" max="15906" width="11.5703125" style="191" customWidth="1"/>
    <col min="15907" max="15907" width="11.42578125" style="191" customWidth="1"/>
    <col min="15908" max="16130" width="9.28515625" style="191"/>
    <col min="16131" max="16131" width="22.5703125" style="191" customWidth="1"/>
    <col min="16132" max="16132" width="9.28515625" style="191"/>
    <col min="16133" max="16133" width="12.5703125" style="191" customWidth="1"/>
    <col min="16134" max="16134" width="15.5703125" style="191" customWidth="1"/>
    <col min="16135" max="16135" width="18.42578125" style="191" customWidth="1"/>
    <col min="16136" max="16136" width="15.28515625" style="191" customWidth="1"/>
    <col min="16137" max="16140" width="13.5703125" style="191" customWidth="1"/>
    <col min="16141" max="16141" width="14.5703125" style="191" customWidth="1"/>
    <col min="16142" max="16144" width="13.28515625" style="191" customWidth="1"/>
    <col min="16145" max="16145" width="12.5703125" style="191" customWidth="1"/>
    <col min="16146" max="16146" width="11.42578125" style="191" customWidth="1"/>
    <col min="16147" max="16147" width="11.5703125" style="191" customWidth="1"/>
    <col min="16148" max="16148" width="12" style="191" customWidth="1"/>
    <col min="16149" max="16149" width="14" style="191" customWidth="1"/>
    <col min="16150" max="16150" width="11.28515625" style="191" customWidth="1"/>
    <col min="16151" max="16154" width="14" style="191" customWidth="1"/>
    <col min="16155" max="16155" width="12.42578125" style="191" customWidth="1"/>
    <col min="16156" max="16156" width="11.5703125" style="191" customWidth="1"/>
    <col min="16157" max="16157" width="11.42578125" style="191" customWidth="1"/>
    <col min="16158" max="16158" width="10.42578125" style="191" customWidth="1"/>
    <col min="16159" max="16159" width="13.28515625" style="191" customWidth="1"/>
    <col min="16160" max="16162" width="11.5703125" style="191" customWidth="1"/>
    <col min="16163" max="16163" width="11.42578125" style="191" customWidth="1"/>
    <col min="16164" max="16384" width="9.28515625" style="191"/>
  </cols>
  <sheetData>
    <row r="1" spans="1:39">
      <c r="A1" s="47" t="s">
        <v>796</v>
      </c>
      <c r="B1" s="47"/>
    </row>
    <row r="2" spans="1:39" s="121" customFormat="1">
      <c r="A2" s="192" t="s">
        <v>738</v>
      </c>
      <c r="B2" s="192"/>
      <c r="F2" s="193"/>
      <c r="G2" s="193"/>
      <c r="H2" s="193"/>
      <c r="I2" s="193"/>
    </row>
    <row r="3" spans="1:39">
      <c r="A3" s="194"/>
      <c r="B3" s="194"/>
      <c r="C3" s="194"/>
      <c r="D3" s="194"/>
      <c r="E3" s="194"/>
      <c r="F3" s="194"/>
      <c r="G3" s="194"/>
      <c r="H3" s="194"/>
      <c r="I3" s="194"/>
      <c r="J3" s="194"/>
      <c r="K3" s="194"/>
      <c r="Q3" s="195"/>
      <c r="R3" s="195"/>
      <c r="S3" s="195"/>
      <c r="T3" s="195"/>
      <c r="U3" s="195"/>
      <c r="V3" s="196"/>
      <c r="W3" s="196"/>
      <c r="X3" s="196"/>
      <c r="Y3" s="196"/>
      <c r="Z3" s="196"/>
      <c r="AA3" s="195"/>
      <c r="AB3" s="195"/>
      <c r="AC3" s="195"/>
      <c r="AD3" s="195"/>
      <c r="AE3" s="195"/>
      <c r="AF3" s="195"/>
      <c r="AG3" s="195"/>
      <c r="AH3" s="195"/>
    </row>
    <row r="4" spans="1:39">
      <c r="A4" s="47" t="s">
        <v>797</v>
      </c>
      <c r="B4" s="47"/>
      <c r="C4" s="194"/>
      <c r="D4" s="194"/>
      <c r="E4" s="194"/>
      <c r="F4" s="194"/>
      <c r="G4" s="194"/>
      <c r="H4" s="194"/>
      <c r="I4" s="194"/>
      <c r="J4" s="194"/>
      <c r="K4" s="194"/>
      <c r="Q4" s="195"/>
      <c r="R4" s="195"/>
      <c r="S4" s="195"/>
      <c r="T4" s="195"/>
      <c r="U4" s="195"/>
      <c r="V4" s="196"/>
      <c r="W4" s="196"/>
      <c r="X4" s="196"/>
      <c r="Y4" s="196"/>
      <c r="Z4" s="196"/>
      <c r="AA4" s="195"/>
      <c r="AB4" s="195"/>
      <c r="AC4" s="195"/>
      <c r="AD4" s="195"/>
      <c r="AE4" s="195"/>
      <c r="AF4" s="195"/>
      <c r="AG4" s="195"/>
      <c r="AH4" s="195"/>
    </row>
    <row r="5" spans="1:39">
      <c r="A5" s="1" t="s">
        <v>142</v>
      </c>
      <c r="B5" s="2"/>
      <c r="C5" s="194"/>
      <c r="D5" s="194"/>
      <c r="E5" s="194"/>
      <c r="F5" s="194"/>
      <c r="G5" s="194"/>
      <c r="H5" s="194"/>
      <c r="I5" s="194"/>
      <c r="J5" s="194"/>
      <c r="K5" s="194"/>
      <c r="Q5" s="195"/>
      <c r="R5" s="195"/>
      <c r="S5" s="195"/>
      <c r="T5" s="195"/>
      <c r="U5" s="195"/>
      <c r="V5" s="196"/>
      <c r="W5" s="196"/>
      <c r="X5" s="196"/>
      <c r="Y5" s="196"/>
      <c r="Z5" s="196"/>
      <c r="AA5" s="195"/>
      <c r="AB5" s="195"/>
      <c r="AC5" s="195"/>
      <c r="AD5" s="195"/>
      <c r="AE5" s="195"/>
      <c r="AF5" s="195"/>
      <c r="AG5" s="195"/>
      <c r="AH5" s="195"/>
    </row>
    <row r="6" spans="1:39">
      <c r="A6" s="1" t="s">
        <v>739</v>
      </c>
      <c r="B6" s="2"/>
      <c r="C6" s="194"/>
      <c r="D6" s="194"/>
      <c r="E6" s="194"/>
      <c r="F6" s="194"/>
      <c r="G6" s="194"/>
      <c r="H6" s="194"/>
      <c r="I6" s="194"/>
      <c r="J6" s="194"/>
      <c r="K6" s="194"/>
      <c r="Q6" s="195"/>
      <c r="R6" s="195"/>
      <c r="S6" s="195"/>
      <c r="T6" s="195"/>
      <c r="U6" s="195"/>
      <c r="V6" s="196"/>
      <c r="W6" s="196"/>
      <c r="X6" s="196"/>
      <c r="Y6" s="196"/>
      <c r="Z6" s="196"/>
      <c r="AA6" s="195"/>
      <c r="AB6" s="195"/>
      <c r="AC6" s="195"/>
      <c r="AD6" s="195"/>
      <c r="AE6" s="195"/>
      <c r="AF6" s="195"/>
      <c r="AG6" s="195"/>
      <c r="AH6" s="195"/>
    </row>
    <row r="7" spans="1:39">
      <c r="A7" s="194"/>
      <c r="B7" s="194"/>
      <c r="C7" s="194"/>
      <c r="D7" s="194"/>
      <c r="E7" s="194"/>
      <c r="F7" s="194"/>
      <c r="G7" s="194"/>
      <c r="H7" s="194"/>
      <c r="I7" s="194"/>
      <c r="J7" s="194"/>
      <c r="K7" s="194"/>
      <c r="Q7" s="195"/>
      <c r="R7" s="195"/>
      <c r="S7" s="195"/>
      <c r="T7" s="195"/>
      <c r="U7" s="195"/>
      <c r="V7" s="196"/>
      <c r="W7" s="196"/>
      <c r="X7" s="196"/>
      <c r="Y7" s="196"/>
      <c r="Z7" s="196"/>
      <c r="AA7" s="195"/>
      <c r="AB7" s="195"/>
      <c r="AC7" s="195"/>
      <c r="AD7" s="195"/>
      <c r="AE7" s="195"/>
      <c r="AF7" s="195"/>
      <c r="AG7" s="195"/>
      <c r="AH7" s="195"/>
    </row>
    <row r="8" spans="1:39">
      <c r="A8" s="121" t="s">
        <v>665</v>
      </c>
      <c r="B8" s="121"/>
      <c r="C8" s="194"/>
      <c r="D8" s="194"/>
      <c r="E8" s="194"/>
      <c r="F8" s="194"/>
      <c r="G8" s="194"/>
      <c r="H8" s="194"/>
      <c r="I8" s="194"/>
      <c r="J8" s="194"/>
      <c r="K8" s="194"/>
      <c r="Q8" s="195"/>
      <c r="R8" s="195"/>
      <c r="S8" s="195"/>
      <c r="T8" s="195"/>
      <c r="U8" s="195"/>
      <c r="V8" s="196"/>
      <c r="W8" s="196"/>
      <c r="X8" s="196"/>
      <c r="Y8" s="196"/>
      <c r="Z8" s="196"/>
      <c r="AA8" s="195"/>
      <c r="AB8" s="195"/>
      <c r="AC8" s="195"/>
      <c r="AD8" s="195"/>
      <c r="AE8" s="195"/>
      <c r="AF8" s="195"/>
      <c r="AG8" s="195"/>
      <c r="AH8" s="195"/>
    </row>
    <row r="9" spans="1:39" s="125" customFormat="1">
      <c r="A9" s="191"/>
      <c r="B9" s="191"/>
      <c r="C9" s="197"/>
      <c r="D9" s="197"/>
      <c r="E9" s="197"/>
      <c r="F9" s="197"/>
      <c r="G9" s="197"/>
      <c r="H9" s="197"/>
      <c r="I9" s="197"/>
      <c r="J9" s="198"/>
      <c r="K9" s="198"/>
      <c r="L9" s="198"/>
      <c r="M9" s="198"/>
      <c r="N9" s="198"/>
      <c r="O9" s="198"/>
      <c r="P9" s="197"/>
      <c r="Q9" s="197"/>
      <c r="R9" s="197"/>
      <c r="S9" s="197"/>
      <c r="T9" s="197"/>
      <c r="U9" s="198"/>
      <c r="V9" s="198"/>
      <c r="W9" s="198"/>
      <c r="X9" s="198"/>
      <c r="Y9" s="198"/>
      <c r="Z9" s="198"/>
      <c r="AA9" s="198"/>
      <c r="AB9" s="198"/>
      <c r="AC9" s="198"/>
      <c r="AD9" s="198"/>
      <c r="AE9" s="198"/>
      <c r="AF9" s="198"/>
      <c r="AG9" s="197"/>
      <c r="AH9" s="197"/>
      <c r="AI9" s="198"/>
      <c r="AJ9" s="198"/>
      <c r="AK9" s="198"/>
      <c r="AL9" s="198"/>
      <c r="AM9" s="198"/>
    </row>
    <row r="10" spans="1:39" s="7" customFormat="1" ht="45">
      <c r="A10" s="32" t="s">
        <v>286</v>
      </c>
      <c r="B10" s="32" t="s">
        <v>740</v>
      </c>
      <c r="C10" s="206" t="s">
        <v>805</v>
      </c>
      <c r="D10" s="229" t="s">
        <v>843</v>
      </c>
      <c r="E10" s="229" t="s">
        <v>856</v>
      </c>
      <c r="F10" s="32" t="s">
        <v>358</v>
      </c>
      <c r="G10" s="199" t="s">
        <v>741</v>
      </c>
      <c r="H10" s="199" t="s">
        <v>742</v>
      </c>
      <c r="I10" s="199" t="s">
        <v>743</v>
      </c>
      <c r="J10" s="199" t="s">
        <v>744</v>
      </c>
      <c r="K10" s="199" t="s">
        <v>745</v>
      </c>
      <c r="L10" s="199" t="s">
        <v>746</v>
      </c>
      <c r="M10" s="199" t="s">
        <v>747</v>
      </c>
      <c r="N10" s="199" t="s">
        <v>748</v>
      </c>
      <c r="O10" s="199" t="s">
        <v>749</v>
      </c>
      <c r="P10" s="199" t="s">
        <v>750</v>
      </c>
      <c r="Q10" s="199" t="s">
        <v>751</v>
      </c>
      <c r="R10" s="199" t="s">
        <v>752</v>
      </c>
      <c r="S10" s="199" t="s">
        <v>96</v>
      </c>
      <c r="T10" s="199" t="s">
        <v>804</v>
      </c>
      <c r="U10" s="199" t="s">
        <v>548</v>
      </c>
    </row>
    <row r="11" spans="1:39" s="7" customFormat="1">
      <c r="A11" s="18" t="s">
        <v>287</v>
      </c>
      <c r="B11" s="18" t="s">
        <v>1</v>
      </c>
      <c r="C11" s="206" t="s">
        <v>48</v>
      </c>
      <c r="D11" s="230" t="s">
        <v>911</v>
      </c>
      <c r="E11" s="230" t="s">
        <v>929</v>
      </c>
      <c r="F11" s="18" t="s">
        <v>53</v>
      </c>
      <c r="G11" s="200" t="s">
        <v>50</v>
      </c>
      <c r="H11" s="200" t="s">
        <v>51</v>
      </c>
      <c r="I11" s="200" t="s">
        <v>69</v>
      </c>
      <c r="J11" s="200" t="s">
        <v>70</v>
      </c>
      <c r="K11" s="200" t="s">
        <v>71</v>
      </c>
      <c r="L11" s="200" t="s">
        <v>753</v>
      </c>
      <c r="M11" s="200" t="s">
        <v>78</v>
      </c>
      <c r="N11" s="200" t="s">
        <v>79</v>
      </c>
      <c r="O11" s="200" t="s">
        <v>80</v>
      </c>
      <c r="P11" s="200" t="s">
        <v>72</v>
      </c>
      <c r="Q11" s="200" t="s">
        <v>73</v>
      </c>
      <c r="R11" s="200" t="s">
        <v>74</v>
      </c>
      <c r="S11" s="200" t="s">
        <v>75</v>
      </c>
      <c r="T11" s="200" t="s">
        <v>76</v>
      </c>
      <c r="U11" s="200" t="s">
        <v>77</v>
      </c>
    </row>
    <row r="12" spans="1:39" s="7" customFormat="1">
      <c r="A12" s="72"/>
      <c r="B12" s="72"/>
      <c r="C12" s="207"/>
      <c r="D12" s="231"/>
      <c r="E12" s="231"/>
      <c r="F12" s="72"/>
      <c r="G12" s="189"/>
      <c r="H12" s="189"/>
      <c r="I12" s="189"/>
      <c r="J12" s="189"/>
      <c r="K12" s="189"/>
      <c r="L12" s="189"/>
      <c r="M12" s="189"/>
      <c r="N12" s="189"/>
      <c r="O12" s="189"/>
      <c r="P12" s="189"/>
      <c r="Q12" s="189"/>
      <c r="R12" s="189"/>
      <c r="S12" s="189"/>
      <c r="T12" s="189"/>
      <c r="U12" s="189"/>
      <c r="AC12" s="201"/>
      <c r="AD12" s="201"/>
    </row>
    <row r="13" spans="1:39" s="7" customFormat="1" ht="45">
      <c r="A13" s="63" t="s">
        <v>288</v>
      </c>
      <c r="B13" s="63" t="s">
        <v>815</v>
      </c>
      <c r="C13" s="208" t="s">
        <v>806</v>
      </c>
      <c r="D13" s="232" t="s">
        <v>806</v>
      </c>
      <c r="E13" s="232" t="s">
        <v>806</v>
      </c>
      <c r="F13" s="9" t="s">
        <v>359</v>
      </c>
      <c r="G13" s="203" t="s">
        <v>754</v>
      </c>
      <c r="H13" s="203" t="s">
        <v>234</v>
      </c>
      <c r="I13" s="203" t="s">
        <v>236</v>
      </c>
      <c r="J13" s="203" t="s">
        <v>755</v>
      </c>
      <c r="K13" s="203" t="s">
        <v>236</v>
      </c>
      <c r="L13" s="203" t="s">
        <v>236</v>
      </c>
      <c r="M13" s="203" t="s">
        <v>222</v>
      </c>
      <c r="N13" s="203" t="s">
        <v>222</v>
      </c>
      <c r="O13" s="203" t="s">
        <v>236</v>
      </c>
      <c r="P13" s="203" t="s">
        <v>236</v>
      </c>
      <c r="Q13" s="203" t="s">
        <v>236</v>
      </c>
      <c r="R13" s="203" t="s">
        <v>216</v>
      </c>
      <c r="S13" s="203" t="s">
        <v>234</v>
      </c>
      <c r="T13" s="203" t="s">
        <v>236</v>
      </c>
      <c r="U13" s="8" t="s">
        <v>627</v>
      </c>
      <c r="W13" s="203"/>
      <c r="AC13" s="202"/>
      <c r="AD13" s="202"/>
    </row>
    <row r="14" spans="1:39" s="7" customFormat="1" ht="30">
      <c r="A14" s="212" t="s">
        <v>812</v>
      </c>
      <c r="B14" s="10" t="s">
        <v>282</v>
      </c>
      <c r="C14" s="209" t="s">
        <v>807</v>
      </c>
      <c r="D14" s="233" t="s">
        <v>842</v>
      </c>
      <c r="E14" s="234" t="s">
        <v>857</v>
      </c>
      <c r="F14" s="203"/>
      <c r="G14" s="203"/>
      <c r="H14" s="203" t="s">
        <v>756</v>
      </c>
      <c r="I14" s="203" t="s">
        <v>285</v>
      </c>
      <c r="J14" s="203"/>
      <c r="K14" s="203" t="s">
        <v>757</v>
      </c>
      <c r="L14" s="203" t="s">
        <v>758</v>
      </c>
      <c r="M14" s="203" t="s">
        <v>759</v>
      </c>
      <c r="N14" s="203" t="s">
        <v>760</v>
      </c>
      <c r="O14" s="203" t="s">
        <v>761</v>
      </c>
      <c r="P14" s="203" t="s">
        <v>762</v>
      </c>
      <c r="Q14" s="203" t="s">
        <v>763</v>
      </c>
      <c r="R14" s="203" t="s">
        <v>764</v>
      </c>
      <c r="S14" s="203" t="s">
        <v>299</v>
      </c>
      <c r="T14" s="203" t="s">
        <v>238</v>
      </c>
      <c r="U14" s="203"/>
      <c r="W14" s="203"/>
    </row>
    <row r="15" spans="1:39" s="7" customFormat="1" ht="30">
      <c r="A15" s="202"/>
      <c r="B15" s="202"/>
      <c r="C15" s="202"/>
      <c r="D15" s="233"/>
      <c r="E15" s="234" t="s">
        <v>858</v>
      </c>
      <c r="F15" s="203"/>
      <c r="G15" s="203"/>
      <c r="H15" s="203"/>
      <c r="I15" s="203" t="s">
        <v>765</v>
      </c>
      <c r="K15" s="203" t="s">
        <v>766</v>
      </c>
      <c r="L15" s="203" t="s">
        <v>766</v>
      </c>
      <c r="N15" s="203"/>
      <c r="O15" s="203" t="s">
        <v>765</v>
      </c>
      <c r="P15" s="203" t="s">
        <v>765</v>
      </c>
      <c r="Q15" s="203" t="s">
        <v>765</v>
      </c>
      <c r="S15" s="203"/>
      <c r="T15" s="203" t="s">
        <v>765</v>
      </c>
      <c r="V15" s="203"/>
      <c r="X15" s="203"/>
    </row>
    <row r="16" spans="1:39" s="7" customFormat="1">
      <c r="A16" s="204"/>
      <c r="B16" s="204"/>
      <c r="F16" s="203"/>
      <c r="G16" s="203"/>
      <c r="H16" s="203"/>
      <c r="I16" s="203" t="s">
        <v>766</v>
      </c>
      <c r="K16" s="203" t="s">
        <v>281</v>
      </c>
      <c r="L16" s="203" t="s">
        <v>281</v>
      </c>
      <c r="N16" s="203"/>
      <c r="O16" s="203" t="s">
        <v>766</v>
      </c>
      <c r="P16" s="203" t="s">
        <v>281</v>
      </c>
      <c r="Q16" s="203" t="s">
        <v>281</v>
      </c>
      <c r="S16" s="203"/>
      <c r="T16" s="203"/>
      <c r="V16" s="203"/>
      <c r="X16" s="203"/>
    </row>
    <row r="17" spans="1:24" s="7" customFormat="1">
      <c r="A17" s="202"/>
      <c r="B17" s="202"/>
      <c r="F17" s="203"/>
      <c r="G17" s="203"/>
      <c r="H17" s="203"/>
      <c r="I17" s="203" t="s">
        <v>238</v>
      </c>
      <c r="K17" s="203" t="s">
        <v>238</v>
      </c>
      <c r="L17" s="203" t="s">
        <v>238</v>
      </c>
      <c r="N17" s="203"/>
      <c r="O17" s="203"/>
      <c r="P17" s="203" t="s">
        <v>766</v>
      </c>
      <c r="Q17" s="203" t="s">
        <v>766</v>
      </c>
      <c r="S17" s="203"/>
      <c r="T17" s="203" t="s">
        <v>766</v>
      </c>
      <c r="V17" s="203"/>
      <c r="X17" s="203"/>
    </row>
    <row r="18" spans="1:24" s="7" customFormat="1">
      <c r="A18" s="202"/>
      <c r="B18" s="202"/>
      <c r="F18" s="203"/>
      <c r="G18" s="203"/>
      <c r="H18" s="203"/>
      <c r="I18" s="203"/>
      <c r="J18" s="203"/>
      <c r="K18" s="203"/>
      <c r="L18" s="203"/>
      <c r="M18" s="203"/>
      <c r="N18" s="203"/>
      <c r="O18" s="203" t="s">
        <v>238</v>
      </c>
      <c r="P18" s="203" t="s">
        <v>238</v>
      </c>
      <c r="Q18" s="203" t="s">
        <v>238</v>
      </c>
      <c r="S18" s="203"/>
      <c r="T18" s="203"/>
      <c r="U18" s="203"/>
      <c r="V18" s="203"/>
      <c r="X18" s="203"/>
    </row>
    <row r="19" spans="1:24" s="125" customFormat="1">
      <c r="A19" s="47" t="s">
        <v>798</v>
      </c>
      <c r="B19" s="47"/>
      <c r="G19" s="191"/>
      <c r="H19" s="197"/>
      <c r="J19" s="197"/>
      <c r="K19" s="197"/>
      <c r="U19" s="205"/>
    </row>
    <row r="20" spans="1:24" s="125" customFormat="1">
      <c r="A20" s="1" t="s">
        <v>142</v>
      </c>
      <c r="B20" s="2"/>
      <c r="G20" s="191"/>
      <c r="H20" s="197"/>
      <c r="J20" s="197"/>
      <c r="K20" s="197"/>
      <c r="U20" s="205"/>
    </row>
    <row r="21" spans="1:24" s="125" customFormat="1">
      <c r="A21" s="1" t="s">
        <v>739</v>
      </c>
      <c r="B21" s="2"/>
      <c r="E21" s="191"/>
      <c r="F21" s="197"/>
      <c r="G21" s="197"/>
      <c r="I21" s="197"/>
      <c r="J21" s="197"/>
      <c r="T21" s="205"/>
    </row>
    <row r="22" spans="1:24" s="125" customFormat="1">
      <c r="A22" s="47"/>
      <c r="B22" s="47"/>
      <c r="E22" s="191"/>
      <c r="F22" s="197"/>
      <c r="G22" s="197"/>
      <c r="I22" s="197"/>
      <c r="J22" s="197"/>
      <c r="T22" s="205"/>
    </row>
    <row r="23" spans="1:24">
      <c r="A23" s="121" t="s">
        <v>767</v>
      </c>
      <c r="B23" s="121"/>
      <c r="I23" s="197"/>
      <c r="J23" s="197"/>
      <c r="K23" s="197"/>
      <c r="L23" s="197"/>
      <c r="M23" s="197"/>
      <c r="N23" s="197"/>
      <c r="O23" s="197"/>
      <c r="P23" s="197"/>
      <c r="Q23" s="197"/>
      <c r="R23" s="197"/>
      <c r="S23" s="197"/>
      <c r="T23" s="197"/>
      <c r="U23" s="197"/>
      <c r="V23" s="197"/>
      <c r="W23" s="197"/>
    </row>
    <row r="24" spans="1:24">
      <c r="A24" s="121"/>
      <c r="B24" s="121"/>
      <c r="I24" s="197"/>
      <c r="J24" s="197"/>
      <c r="K24" s="197"/>
      <c r="L24" s="197"/>
      <c r="M24" s="197"/>
      <c r="N24" s="197"/>
      <c r="O24" s="197"/>
      <c r="P24" s="197"/>
      <c r="Q24" s="197"/>
      <c r="R24" s="197"/>
      <c r="S24" s="197"/>
      <c r="T24" s="197"/>
      <c r="U24" s="197"/>
      <c r="V24" s="197"/>
      <c r="W24" s="197"/>
    </row>
    <row r="25" spans="1:24" s="202" customFormat="1" ht="30">
      <c r="A25" s="32" t="s">
        <v>740</v>
      </c>
      <c r="B25" s="199" t="s">
        <v>768</v>
      </c>
      <c r="C25" s="199" t="s">
        <v>769</v>
      </c>
      <c r="D25" s="199" t="s">
        <v>95</v>
      </c>
      <c r="E25" s="199" t="s">
        <v>301</v>
      </c>
      <c r="F25" s="199" t="s">
        <v>770</v>
      </c>
      <c r="G25" s="199" t="s">
        <v>771</v>
      </c>
      <c r="H25" s="199" t="s">
        <v>772</v>
      </c>
      <c r="I25" s="199" t="s">
        <v>93</v>
      </c>
      <c r="J25" s="199" t="s">
        <v>94</v>
      </c>
      <c r="K25" s="199" t="s">
        <v>773</v>
      </c>
      <c r="L25" s="199" t="s">
        <v>774</v>
      </c>
      <c r="M25" s="199" t="s">
        <v>775</v>
      </c>
      <c r="N25" s="199" t="s">
        <v>776</v>
      </c>
      <c r="O25" s="199" t="s">
        <v>97</v>
      </c>
    </row>
    <row r="26" spans="1:24" s="202" customFormat="1">
      <c r="A26" s="18" t="s">
        <v>1</v>
      </c>
      <c r="B26" s="200" t="s">
        <v>175</v>
      </c>
      <c r="C26" s="199" t="s">
        <v>176</v>
      </c>
      <c r="D26" s="200" t="s">
        <v>777</v>
      </c>
      <c r="E26" s="200" t="s">
        <v>778</v>
      </c>
      <c r="F26" s="200" t="s">
        <v>779</v>
      </c>
      <c r="G26" s="199" t="s">
        <v>780</v>
      </c>
      <c r="H26" s="200" t="s">
        <v>781</v>
      </c>
      <c r="I26" s="199" t="s">
        <v>551</v>
      </c>
      <c r="J26" s="200" t="s">
        <v>552</v>
      </c>
      <c r="K26" s="200" t="s">
        <v>782</v>
      </c>
      <c r="L26" s="200" t="s">
        <v>783</v>
      </c>
      <c r="M26" s="200" t="s">
        <v>784</v>
      </c>
      <c r="N26" s="200" t="s">
        <v>785</v>
      </c>
      <c r="O26" s="200" t="s">
        <v>786</v>
      </c>
    </row>
    <row r="27" spans="1:24" s="202" customFormat="1">
      <c r="A27" s="72"/>
      <c r="B27" s="189"/>
      <c r="C27" s="189"/>
      <c r="D27" s="189"/>
      <c r="E27" s="189"/>
      <c r="F27" s="189"/>
      <c r="G27" s="189"/>
      <c r="H27" s="189"/>
      <c r="I27" s="189"/>
      <c r="J27" s="189"/>
      <c r="K27" s="189"/>
      <c r="L27" s="189"/>
      <c r="M27" s="189"/>
      <c r="N27" s="189"/>
      <c r="O27" s="189"/>
    </row>
    <row r="28" spans="1:24" s="202" customFormat="1" ht="60">
      <c r="A28" s="63" t="s">
        <v>290</v>
      </c>
      <c r="B28" s="203" t="s">
        <v>210</v>
      </c>
      <c r="C28" s="203" t="s">
        <v>210</v>
      </c>
      <c r="D28" s="203" t="s">
        <v>210</v>
      </c>
      <c r="E28" s="8" t="s">
        <v>799</v>
      </c>
      <c r="F28" s="203" t="s">
        <v>210</v>
      </c>
      <c r="G28" s="203" t="s">
        <v>210</v>
      </c>
      <c r="H28" s="203" t="s">
        <v>210</v>
      </c>
      <c r="I28" s="203" t="s">
        <v>296</v>
      </c>
      <c r="J28" s="203" t="s">
        <v>210</v>
      </c>
      <c r="K28" s="203" t="s">
        <v>210</v>
      </c>
      <c r="L28" s="203" t="s">
        <v>787</v>
      </c>
      <c r="M28" s="203" t="s">
        <v>788</v>
      </c>
      <c r="N28" s="203" t="s">
        <v>789</v>
      </c>
      <c r="O28" s="203" t="s">
        <v>216</v>
      </c>
    </row>
    <row r="29" spans="1:24" s="202" customFormat="1" ht="30">
      <c r="A29" s="10" t="s">
        <v>282</v>
      </c>
      <c r="B29" s="203" t="s">
        <v>790</v>
      </c>
      <c r="C29" s="203" t="s">
        <v>791</v>
      </c>
      <c r="D29" s="203" t="s">
        <v>298</v>
      </c>
      <c r="E29" s="203"/>
      <c r="F29" s="203" t="s">
        <v>792</v>
      </c>
      <c r="G29" s="203" t="s">
        <v>793</v>
      </c>
      <c r="H29" s="203" t="s">
        <v>794</v>
      </c>
      <c r="I29" s="203"/>
      <c r="J29" s="203" t="s">
        <v>297</v>
      </c>
      <c r="K29" s="203" t="s">
        <v>795</v>
      </c>
      <c r="L29" s="203"/>
      <c r="M29" s="203"/>
      <c r="N29" s="203"/>
      <c r="O29" s="203" t="s">
        <v>300</v>
      </c>
    </row>
    <row r="30" spans="1:24" s="202" customFormat="1">
      <c r="B30" s="203"/>
      <c r="C30" s="203"/>
      <c r="D30" s="203"/>
      <c r="E30" s="203"/>
      <c r="F30" s="203"/>
      <c r="G30" s="203"/>
      <c r="H30" s="203"/>
      <c r="I30" s="203"/>
      <c r="J30" s="203"/>
      <c r="K30" s="203"/>
      <c r="L30" s="203"/>
      <c r="M30" s="203"/>
      <c r="N30" s="203"/>
      <c r="O30" s="203"/>
    </row>
    <row r="31" spans="1:24" s="202" customFormat="1">
      <c r="C31" s="203"/>
      <c r="D31" s="203"/>
      <c r="E31" s="203"/>
      <c r="F31" s="203"/>
      <c r="G31" s="203"/>
      <c r="H31" s="203"/>
      <c r="I31" s="203"/>
      <c r="J31" s="203"/>
      <c r="K31" s="203"/>
      <c r="L31" s="203"/>
      <c r="M31" s="203"/>
      <c r="N31" s="203"/>
      <c r="O31" s="203"/>
      <c r="P31" s="203"/>
    </row>
    <row r="32" spans="1:24" s="202" customFormat="1">
      <c r="C32" s="203"/>
      <c r="D32" s="203"/>
      <c r="E32" s="203"/>
      <c r="F32" s="203"/>
      <c r="G32" s="203"/>
      <c r="H32" s="203"/>
      <c r="I32" s="203"/>
      <c r="K32" s="203"/>
      <c r="L32" s="203"/>
      <c r="M32" s="203"/>
      <c r="N32" s="203"/>
      <c r="O32" s="203"/>
      <c r="P32" s="203"/>
    </row>
    <row r="33" spans="3:19" s="202" customFormat="1">
      <c r="C33" s="203"/>
      <c r="D33" s="203"/>
      <c r="E33" s="203"/>
      <c r="F33" s="203"/>
      <c r="G33" s="203"/>
      <c r="H33" s="203"/>
      <c r="I33" s="203"/>
      <c r="K33" s="203"/>
      <c r="L33" s="203"/>
      <c r="M33" s="203"/>
      <c r="N33" s="203"/>
      <c r="O33" s="203"/>
      <c r="P33" s="203"/>
      <c r="S33" s="7"/>
    </row>
    <row r="34" spans="3:19">
      <c r="C34" s="190"/>
      <c r="D34" s="190"/>
      <c r="E34" s="190"/>
      <c r="F34" s="190"/>
      <c r="G34" s="190"/>
      <c r="H34" s="190"/>
      <c r="I34" s="190"/>
      <c r="J34" s="190"/>
      <c r="K34" s="190"/>
      <c r="L34" s="190"/>
      <c r="M34" s="190"/>
      <c r="N34" s="190"/>
      <c r="O34" s="190"/>
      <c r="P34" s="190"/>
      <c r="Q34" s="190"/>
      <c r="R34" s="190"/>
      <c r="S34" s="190"/>
    </row>
  </sheetData>
  <sheetProtection selectLockedCells="1" selectUnlockedCells="1"/>
  <dataValidations count="1">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formula1>0</formula1>
      <formula2>0</formula2>
    </dataValidation>
  </dataValidations>
  <pageMargins left="0.78749999999999998" right="0.78749999999999998" top="0.98402777777777772" bottom="0.98402777777777772" header="0.51180555555555551" footer="0.51180555555555551"/>
  <pageSetup paperSize="9" scale="28" firstPageNumber="0" orientation="landscape" cellComments="atEnd"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T18"/>
  <sheetViews>
    <sheetView showGridLines="0" zoomScale="80" zoomScaleNormal="80" zoomScaleSheetLayoutView="130" workbookViewId="0"/>
  </sheetViews>
  <sheetFormatPr baseColWidth="10" defaultColWidth="9.28515625" defaultRowHeight="15"/>
  <cols>
    <col min="1" max="1" width="22.7109375" style="96" customWidth="1"/>
    <col min="2" max="2" width="33.7109375" style="96" customWidth="1"/>
    <col min="3" max="3" width="9.42578125" style="96" customWidth="1"/>
    <col min="4" max="4" width="25" style="96" bestFit="1" customWidth="1"/>
    <col min="5" max="5" width="19.5703125" style="96" bestFit="1" customWidth="1"/>
    <col min="6" max="8" width="16.7109375" style="96" customWidth="1"/>
    <col min="9" max="9" width="33.28515625" style="96" customWidth="1"/>
    <col min="10" max="10" width="34" style="96" customWidth="1"/>
    <col min="11" max="240" width="9.28515625" style="96"/>
    <col min="241" max="241" width="18.28515625" style="96" customWidth="1"/>
    <col min="242" max="242" width="13.28515625" style="96" customWidth="1"/>
    <col min="243" max="243" width="18.42578125" style="96" customWidth="1"/>
    <col min="244" max="244" width="18.28515625" style="96" customWidth="1"/>
    <col min="245" max="248" width="13.28515625" style="96" customWidth="1"/>
    <col min="249" max="249" width="9.28515625" style="96"/>
    <col min="250" max="250" width="19.5703125" style="96" customWidth="1"/>
    <col min="251" max="496" width="9.28515625" style="96"/>
    <col min="497" max="497" width="18.28515625" style="96" customWidth="1"/>
    <col min="498" max="498" width="13.28515625" style="96" customWidth="1"/>
    <col min="499" max="499" width="18.42578125" style="96" customWidth="1"/>
    <col min="500" max="500" width="18.28515625" style="96" customWidth="1"/>
    <col min="501" max="504" width="13.28515625" style="96" customWidth="1"/>
    <col min="505" max="505" width="9.28515625" style="96"/>
    <col min="506" max="506" width="19.5703125" style="96" customWidth="1"/>
    <col min="507" max="752" width="9.28515625" style="96"/>
    <col min="753" max="753" width="18.28515625" style="96" customWidth="1"/>
    <col min="754" max="754" width="13.28515625" style="96" customWidth="1"/>
    <col min="755" max="755" width="18.42578125" style="96" customWidth="1"/>
    <col min="756" max="756" width="18.28515625" style="96" customWidth="1"/>
    <col min="757" max="760" width="13.28515625" style="96" customWidth="1"/>
    <col min="761" max="761" width="9.28515625" style="96"/>
    <col min="762" max="762" width="19.5703125" style="96" customWidth="1"/>
    <col min="763" max="1008" width="9.28515625" style="96"/>
    <col min="1009" max="1009" width="18.28515625" style="96" customWidth="1"/>
    <col min="1010" max="1010" width="13.28515625" style="96" customWidth="1"/>
    <col min="1011" max="1011" width="18.42578125" style="96" customWidth="1"/>
    <col min="1012" max="1012" width="18.28515625" style="96" customWidth="1"/>
    <col min="1013" max="1016" width="13.28515625" style="96" customWidth="1"/>
    <col min="1017" max="1017" width="9.28515625" style="96"/>
    <col min="1018" max="1018" width="19.5703125" style="96" customWidth="1"/>
    <col min="1019" max="1264" width="9.28515625" style="96"/>
    <col min="1265" max="1265" width="18.28515625" style="96" customWidth="1"/>
    <col min="1266" max="1266" width="13.28515625" style="96" customWidth="1"/>
    <col min="1267" max="1267" width="18.42578125" style="96" customWidth="1"/>
    <col min="1268" max="1268" width="18.28515625" style="96" customWidth="1"/>
    <col min="1269" max="1272" width="13.28515625" style="96" customWidth="1"/>
    <col min="1273" max="1273" width="9.28515625" style="96"/>
    <col min="1274" max="1274" width="19.5703125" style="96" customWidth="1"/>
    <col min="1275" max="1520" width="9.28515625" style="96"/>
    <col min="1521" max="1521" width="18.28515625" style="96" customWidth="1"/>
    <col min="1522" max="1522" width="13.28515625" style="96" customWidth="1"/>
    <col min="1523" max="1523" width="18.42578125" style="96" customWidth="1"/>
    <col min="1524" max="1524" width="18.28515625" style="96" customWidth="1"/>
    <col min="1525" max="1528" width="13.28515625" style="96" customWidth="1"/>
    <col min="1529" max="1529" width="9.28515625" style="96"/>
    <col min="1530" max="1530" width="19.5703125" style="96" customWidth="1"/>
    <col min="1531" max="1776" width="9.28515625" style="96"/>
    <col min="1777" max="1777" width="18.28515625" style="96" customWidth="1"/>
    <col min="1778" max="1778" width="13.28515625" style="96" customWidth="1"/>
    <col min="1779" max="1779" width="18.42578125" style="96" customWidth="1"/>
    <col min="1780" max="1780" width="18.28515625" style="96" customWidth="1"/>
    <col min="1781" max="1784" width="13.28515625" style="96" customWidth="1"/>
    <col min="1785" max="1785" width="9.28515625" style="96"/>
    <col min="1786" max="1786" width="19.5703125" style="96" customWidth="1"/>
    <col min="1787" max="2032" width="9.28515625" style="96"/>
    <col min="2033" max="2033" width="18.28515625" style="96" customWidth="1"/>
    <col min="2034" max="2034" width="13.28515625" style="96" customWidth="1"/>
    <col min="2035" max="2035" width="18.42578125" style="96" customWidth="1"/>
    <col min="2036" max="2036" width="18.28515625" style="96" customWidth="1"/>
    <col min="2037" max="2040" width="13.28515625" style="96" customWidth="1"/>
    <col min="2041" max="2041" width="9.28515625" style="96"/>
    <col min="2042" max="2042" width="19.5703125" style="96" customWidth="1"/>
    <col min="2043" max="2288" width="9.28515625" style="96"/>
    <col min="2289" max="2289" width="18.28515625" style="96" customWidth="1"/>
    <col min="2290" max="2290" width="13.28515625" style="96" customWidth="1"/>
    <col min="2291" max="2291" width="18.42578125" style="96" customWidth="1"/>
    <col min="2292" max="2292" width="18.28515625" style="96" customWidth="1"/>
    <col min="2293" max="2296" width="13.28515625" style="96" customWidth="1"/>
    <col min="2297" max="2297" width="9.28515625" style="96"/>
    <col min="2298" max="2298" width="19.5703125" style="96" customWidth="1"/>
    <col min="2299" max="2544" width="9.28515625" style="96"/>
    <col min="2545" max="2545" width="18.28515625" style="96" customWidth="1"/>
    <col min="2546" max="2546" width="13.28515625" style="96" customWidth="1"/>
    <col min="2547" max="2547" width="18.42578125" style="96" customWidth="1"/>
    <col min="2548" max="2548" width="18.28515625" style="96" customWidth="1"/>
    <col min="2549" max="2552" width="13.28515625" style="96" customWidth="1"/>
    <col min="2553" max="2553" width="9.28515625" style="96"/>
    <col min="2554" max="2554" width="19.5703125" style="96" customWidth="1"/>
    <col min="2555" max="2800" width="9.28515625" style="96"/>
    <col min="2801" max="2801" width="18.28515625" style="96" customWidth="1"/>
    <col min="2802" max="2802" width="13.28515625" style="96" customWidth="1"/>
    <col min="2803" max="2803" width="18.42578125" style="96" customWidth="1"/>
    <col min="2804" max="2804" width="18.28515625" style="96" customWidth="1"/>
    <col min="2805" max="2808" width="13.28515625" style="96" customWidth="1"/>
    <col min="2809" max="2809" width="9.28515625" style="96"/>
    <col min="2810" max="2810" width="19.5703125" style="96" customWidth="1"/>
    <col min="2811" max="3056" width="9.28515625" style="96"/>
    <col min="3057" max="3057" width="18.28515625" style="96" customWidth="1"/>
    <col min="3058" max="3058" width="13.28515625" style="96" customWidth="1"/>
    <col min="3059" max="3059" width="18.42578125" style="96" customWidth="1"/>
    <col min="3060" max="3060" width="18.28515625" style="96" customWidth="1"/>
    <col min="3061" max="3064" width="13.28515625" style="96" customWidth="1"/>
    <col min="3065" max="3065" width="9.28515625" style="96"/>
    <col min="3066" max="3066" width="19.5703125" style="96" customWidth="1"/>
    <col min="3067" max="3312" width="9.28515625" style="96"/>
    <col min="3313" max="3313" width="18.28515625" style="96" customWidth="1"/>
    <col min="3314" max="3314" width="13.28515625" style="96" customWidth="1"/>
    <col min="3315" max="3315" width="18.42578125" style="96" customWidth="1"/>
    <col min="3316" max="3316" width="18.28515625" style="96" customWidth="1"/>
    <col min="3317" max="3320" width="13.28515625" style="96" customWidth="1"/>
    <col min="3321" max="3321" width="9.28515625" style="96"/>
    <col min="3322" max="3322" width="19.5703125" style="96" customWidth="1"/>
    <col min="3323" max="3568" width="9.28515625" style="96"/>
    <col min="3569" max="3569" width="18.28515625" style="96" customWidth="1"/>
    <col min="3570" max="3570" width="13.28515625" style="96" customWidth="1"/>
    <col min="3571" max="3571" width="18.42578125" style="96" customWidth="1"/>
    <col min="3572" max="3572" width="18.28515625" style="96" customWidth="1"/>
    <col min="3573" max="3576" width="13.28515625" style="96" customWidth="1"/>
    <col min="3577" max="3577" width="9.28515625" style="96"/>
    <col min="3578" max="3578" width="19.5703125" style="96" customWidth="1"/>
    <col min="3579" max="3824" width="9.28515625" style="96"/>
    <col min="3825" max="3825" width="18.28515625" style="96" customWidth="1"/>
    <col min="3826" max="3826" width="13.28515625" style="96" customWidth="1"/>
    <col min="3827" max="3827" width="18.42578125" style="96" customWidth="1"/>
    <col min="3828" max="3828" width="18.28515625" style="96" customWidth="1"/>
    <col min="3829" max="3832" width="13.28515625" style="96" customWidth="1"/>
    <col min="3833" max="3833" width="9.28515625" style="96"/>
    <col min="3834" max="3834" width="19.5703125" style="96" customWidth="1"/>
    <col min="3835" max="4080" width="9.28515625" style="96"/>
    <col min="4081" max="4081" width="18.28515625" style="96" customWidth="1"/>
    <col min="4082" max="4082" width="13.28515625" style="96" customWidth="1"/>
    <col min="4083" max="4083" width="18.42578125" style="96" customWidth="1"/>
    <col min="4084" max="4084" width="18.28515625" style="96" customWidth="1"/>
    <col min="4085" max="4088" width="13.28515625" style="96" customWidth="1"/>
    <col min="4089" max="4089" width="9.28515625" style="96"/>
    <col min="4090" max="4090" width="19.5703125" style="96" customWidth="1"/>
    <col min="4091" max="4336" width="9.28515625" style="96"/>
    <col min="4337" max="4337" width="18.28515625" style="96" customWidth="1"/>
    <col min="4338" max="4338" width="13.28515625" style="96" customWidth="1"/>
    <col min="4339" max="4339" width="18.42578125" style="96" customWidth="1"/>
    <col min="4340" max="4340" width="18.28515625" style="96" customWidth="1"/>
    <col min="4341" max="4344" width="13.28515625" style="96" customWidth="1"/>
    <col min="4345" max="4345" width="9.28515625" style="96"/>
    <col min="4346" max="4346" width="19.5703125" style="96" customWidth="1"/>
    <col min="4347" max="4592" width="9.28515625" style="96"/>
    <col min="4593" max="4593" width="18.28515625" style="96" customWidth="1"/>
    <col min="4594" max="4594" width="13.28515625" style="96" customWidth="1"/>
    <col min="4595" max="4595" width="18.42578125" style="96" customWidth="1"/>
    <col min="4596" max="4596" width="18.28515625" style="96" customWidth="1"/>
    <col min="4597" max="4600" width="13.28515625" style="96" customWidth="1"/>
    <col min="4601" max="4601" width="9.28515625" style="96"/>
    <col min="4602" max="4602" width="19.5703125" style="96" customWidth="1"/>
    <col min="4603" max="4848" width="9.28515625" style="96"/>
    <col min="4849" max="4849" width="18.28515625" style="96" customWidth="1"/>
    <col min="4850" max="4850" width="13.28515625" style="96" customWidth="1"/>
    <col min="4851" max="4851" width="18.42578125" style="96" customWidth="1"/>
    <col min="4852" max="4852" width="18.28515625" style="96" customWidth="1"/>
    <col min="4853" max="4856" width="13.28515625" style="96" customWidth="1"/>
    <col min="4857" max="4857" width="9.28515625" style="96"/>
    <col min="4858" max="4858" width="19.5703125" style="96" customWidth="1"/>
    <col min="4859" max="5104" width="9.28515625" style="96"/>
    <col min="5105" max="5105" width="18.28515625" style="96" customWidth="1"/>
    <col min="5106" max="5106" width="13.28515625" style="96" customWidth="1"/>
    <col min="5107" max="5107" width="18.42578125" style="96" customWidth="1"/>
    <col min="5108" max="5108" width="18.28515625" style="96" customWidth="1"/>
    <col min="5109" max="5112" width="13.28515625" style="96" customWidth="1"/>
    <col min="5113" max="5113" width="9.28515625" style="96"/>
    <col min="5114" max="5114" width="19.5703125" style="96" customWidth="1"/>
    <col min="5115" max="5360" width="9.28515625" style="96"/>
    <col min="5361" max="5361" width="18.28515625" style="96" customWidth="1"/>
    <col min="5362" max="5362" width="13.28515625" style="96" customWidth="1"/>
    <col min="5363" max="5363" width="18.42578125" style="96" customWidth="1"/>
    <col min="5364" max="5364" width="18.28515625" style="96" customWidth="1"/>
    <col min="5365" max="5368" width="13.28515625" style="96" customWidth="1"/>
    <col min="5369" max="5369" width="9.28515625" style="96"/>
    <col min="5370" max="5370" width="19.5703125" style="96" customWidth="1"/>
    <col min="5371" max="5616" width="9.28515625" style="96"/>
    <col min="5617" max="5617" width="18.28515625" style="96" customWidth="1"/>
    <col min="5618" max="5618" width="13.28515625" style="96" customWidth="1"/>
    <col min="5619" max="5619" width="18.42578125" style="96" customWidth="1"/>
    <col min="5620" max="5620" width="18.28515625" style="96" customWidth="1"/>
    <col min="5621" max="5624" width="13.28515625" style="96" customWidth="1"/>
    <col min="5625" max="5625" width="9.28515625" style="96"/>
    <col min="5626" max="5626" width="19.5703125" style="96" customWidth="1"/>
    <col min="5627" max="5872" width="9.28515625" style="96"/>
    <col min="5873" max="5873" width="18.28515625" style="96" customWidth="1"/>
    <col min="5874" max="5874" width="13.28515625" style="96" customWidth="1"/>
    <col min="5875" max="5875" width="18.42578125" style="96" customWidth="1"/>
    <col min="5876" max="5876" width="18.28515625" style="96" customWidth="1"/>
    <col min="5877" max="5880" width="13.28515625" style="96" customWidth="1"/>
    <col min="5881" max="5881" width="9.28515625" style="96"/>
    <col min="5882" max="5882" width="19.5703125" style="96" customWidth="1"/>
    <col min="5883" max="6128" width="9.28515625" style="96"/>
    <col min="6129" max="6129" width="18.28515625" style="96" customWidth="1"/>
    <col min="6130" max="6130" width="13.28515625" style="96" customWidth="1"/>
    <col min="6131" max="6131" width="18.42578125" style="96" customWidth="1"/>
    <col min="6132" max="6132" width="18.28515625" style="96" customWidth="1"/>
    <col min="6133" max="6136" width="13.28515625" style="96" customWidth="1"/>
    <col min="6137" max="6137" width="9.28515625" style="96"/>
    <col min="6138" max="6138" width="19.5703125" style="96" customWidth="1"/>
    <col min="6139" max="6384" width="9.28515625" style="96"/>
    <col min="6385" max="6385" width="18.28515625" style="96" customWidth="1"/>
    <col min="6386" max="6386" width="13.28515625" style="96" customWidth="1"/>
    <col min="6387" max="6387" width="18.42578125" style="96" customWidth="1"/>
    <col min="6388" max="6388" width="18.28515625" style="96" customWidth="1"/>
    <col min="6389" max="6392" width="13.28515625" style="96" customWidth="1"/>
    <col min="6393" max="6393" width="9.28515625" style="96"/>
    <col min="6394" max="6394" width="19.5703125" style="96" customWidth="1"/>
    <col min="6395" max="6640" width="9.28515625" style="96"/>
    <col min="6641" max="6641" width="18.28515625" style="96" customWidth="1"/>
    <col min="6642" max="6642" width="13.28515625" style="96" customWidth="1"/>
    <col min="6643" max="6643" width="18.42578125" style="96" customWidth="1"/>
    <col min="6644" max="6644" width="18.28515625" style="96" customWidth="1"/>
    <col min="6645" max="6648" width="13.28515625" style="96" customWidth="1"/>
    <col min="6649" max="6649" width="9.28515625" style="96"/>
    <col min="6650" max="6650" width="19.5703125" style="96" customWidth="1"/>
    <col min="6651" max="6896" width="9.28515625" style="96"/>
    <col min="6897" max="6897" width="18.28515625" style="96" customWidth="1"/>
    <col min="6898" max="6898" width="13.28515625" style="96" customWidth="1"/>
    <col min="6899" max="6899" width="18.42578125" style="96" customWidth="1"/>
    <col min="6900" max="6900" width="18.28515625" style="96" customWidth="1"/>
    <col min="6901" max="6904" width="13.28515625" style="96" customWidth="1"/>
    <col min="6905" max="6905" width="9.28515625" style="96"/>
    <col min="6906" max="6906" width="19.5703125" style="96" customWidth="1"/>
    <col min="6907" max="7152" width="9.28515625" style="96"/>
    <col min="7153" max="7153" width="18.28515625" style="96" customWidth="1"/>
    <col min="7154" max="7154" width="13.28515625" style="96" customWidth="1"/>
    <col min="7155" max="7155" width="18.42578125" style="96" customWidth="1"/>
    <col min="7156" max="7156" width="18.28515625" style="96" customWidth="1"/>
    <col min="7157" max="7160" width="13.28515625" style="96" customWidth="1"/>
    <col min="7161" max="7161" width="9.28515625" style="96"/>
    <col min="7162" max="7162" width="19.5703125" style="96" customWidth="1"/>
    <col min="7163" max="7408" width="9.28515625" style="96"/>
    <col min="7409" max="7409" width="18.28515625" style="96" customWidth="1"/>
    <col min="7410" max="7410" width="13.28515625" style="96" customWidth="1"/>
    <col min="7411" max="7411" width="18.42578125" style="96" customWidth="1"/>
    <col min="7412" max="7412" width="18.28515625" style="96" customWidth="1"/>
    <col min="7413" max="7416" width="13.28515625" style="96" customWidth="1"/>
    <col min="7417" max="7417" width="9.28515625" style="96"/>
    <col min="7418" max="7418" width="19.5703125" style="96" customWidth="1"/>
    <col min="7419" max="7664" width="9.28515625" style="96"/>
    <col min="7665" max="7665" width="18.28515625" style="96" customWidth="1"/>
    <col min="7666" max="7666" width="13.28515625" style="96" customWidth="1"/>
    <col min="7667" max="7667" width="18.42578125" style="96" customWidth="1"/>
    <col min="7668" max="7668" width="18.28515625" style="96" customWidth="1"/>
    <col min="7669" max="7672" width="13.28515625" style="96" customWidth="1"/>
    <col min="7673" max="7673" width="9.28515625" style="96"/>
    <col min="7674" max="7674" width="19.5703125" style="96" customWidth="1"/>
    <col min="7675" max="7920" width="9.28515625" style="96"/>
    <col min="7921" max="7921" width="18.28515625" style="96" customWidth="1"/>
    <col min="7922" max="7922" width="13.28515625" style="96" customWidth="1"/>
    <col min="7923" max="7923" width="18.42578125" style="96" customWidth="1"/>
    <col min="7924" max="7924" width="18.28515625" style="96" customWidth="1"/>
    <col min="7925" max="7928" width="13.28515625" style="96" customWidth="1"/>
    <col min="7929" max="7929" width="9.28515625" style="96"/>
    <col min="7930" max="7930" width="19.5703125" style="96" customWidth="1"/>
    <col min="7931" max="8176" width="9.28515625" style="96"/>
    <col min="8177" max="8177" width="18.28515625" style="96" customWidth="1"/>
    <col min="8178" max="8178" width="13.28515625" style="96" customWidth="1"/>
    <col min="8179" max="8179" width="18.42578125" style="96" customWidth="1"/>
    <col min="8180" max="8180" width="18.28515625" style="96" customWidth="1"/>
    <col min="8181" max="8184" width="13.28515625" style="96" customWidth="1"/>
    <col min="8185" max="8185" width="9.28515625" style="96"/>
    <col min="8186" max="8186" width="19.5703125" style="96" customWidth="1"/>
    <col min="8187" max="8432" width="9.28515625" style="96"/>
    <col min="8433" max="8433" width="18.28515625" style="96" customWidth="1"/>
    <col min="8434" max="8434" width="13.28515625" style="96" customWidth="1"/>
    <col min="8435" max="8435" width="18.42578125" style="96" customWidth="1"/>
    <col min="8436" max="8436" width="18.28515625" style="96" customWidth="1"/>
    <col min="8437" max="8440" width="13.28515625" style="96" customWidth="1"/>
    <col min="8441" max="8441" width="9.28515625" style="96"/>
    <col min="8442" max="8442" width="19.5703125" style="96" customWidth="1"/>
    <col min="8443" max="8688" width="9.28515625" style="96"/>
    <col min="8689" max="8689" width="18.28515625" style="96" customWidth="1"/>
    <col min="8690" max="8690" width="13.28515625" style="96" customWidth="1"/>
    <col min="8691" max="8691" width="18.42578125" style="96" customWidth="1"/>
    <col min="8692" max="8692" width="18.28515625" style="96" customWidth="1"/>
    <col min="8693" max="8696" width="13.28515625" style="96" customWidth="1"/>
    <col min="8697" max="8697" width="9.28515625" style="96"/>
    <col min="8698" max="8698" width="19.5703125" style="96" customWidth="1"/>
    <col min="8699" max="8944" width="9.28515625" style="96"/>
    <col min="8945" max="8945" width="18.28515625" style="96" customWidth="1"/>
    <col min="8946" max="8946" width="13.28515625" style="96" customWidth="1"/>
    <col min="8947" max="8947" width="18.42578125" style="96" customWidth="1"/>
    <col min="8948" max="8948" width="18.28515625" style="96" customWidth="1"/>
    <col min="8949" max="8952" width="13.28515625" style="96" customWidth="1"/>
    <col min="8953" max="8953" width="9.28515625" style="96"/>
    <col min="8954" max="8954" width="19.5703125" style="96" customWidth="1"/>
    <col min="8955" max="9200" width="9.28515625" style="96"/>
    <col min="9201" max="9201" width="18.28515625" style="96" customWidth="1"/>
    <col min="9202" max="9202" width="13.28515625" style="96" customWidth="1"/>
    <col min="9203" max="9203" width="18.42578125" style="96" customWidth="1"/>
    <col min="9204" max="9204" width="18.28515625" style="96" customWidth="1"/>
    <col min="9205" max="9208" width="13.28515625" style="96" customWidth="1"/>
    <col min="9209" max="9209" width="9.28515625" style="96"/>
    <col min="9210" max="9210" width="19.5703125" style="96" customWidth="1"/>
    <col min="9211" max="9456" width="9.28515625" style="96"/>
    <col min="9457" max="9457" width="18.28515625" style="96" customWidth="1"/>
    <col min="9458" max="9458" width="13.28515625" style="96" customWidth="1"/>
    <col min="9459" max="9459" width="18.42578125" style="96" customWidth="1"/>
    <col min="9460" max="9460" width="18.28515625" style="96" customWidth="1"/>
    <col min="9461" max="9464" width="13.28515625" style="96" customWidth="1"/>
    <col min="9465" max="9465" width="9.28515625" style="96"/>
    <col min="9466" max="9466" width="19.5703125" style="96" customWidth="1"/>
    <col min="9467" max="9712" width="9.28515625" style="96"/>
    <col min="9713" max="9713" width="18.28515625" style="96" customWidth="1"/>
    <col min="9714" max="9714" width="13.28515625" style="96" customWidth="1"/>
    <col min="9715" max="9715" width="18.42578125" style="96" customWidth="1"/>
    <col min="9716" max="9716" width="18.28515625" style="96" customWidth="1"/>
    <col min="9717" max="9720" width="13.28515625" style="96" customWidth="1"/>
    <col min="9721" max="9721" width="9.28515625" style="96"/>
    <col min="9722" max="9722" width="19.5703125" style="96" customWidth="1"/>
    <col min="9723" max="9968" width="9.28515625" style="96"/>
    <col min="9969" max="9969" width="18.28515625" style="96" customWidth="1"/>
    <col min="9970" max="9970" width="13.28515625" style="96" customWidth="1"/>
    <col min="9971" max="9971" width="18.42578125" style="96" customWidth="1"/>
    <col min="9972" max="9972" width="18.28515625" style="96" customWidth="1"/>
    <col min="9973" max="9976" width="13.28515625" style="96" customWidth="1"/>
    <col min="9977" max="9977" width="9.28515625" style="96"/>
    <col min="9978" max="9978" width="19.5703125" style="96" customWidth="1"/>
    <col min="9979" max="10224" width="9.28515625" style="96"/>
    <col min="10225" max="10225" width="18.28515625" style="96" customWidth="1"/>
    <col min="10226" max="10226" width="13.28515625" style="96" customWidth="1"/>
    <col min="10227" max="10227" width="18.42578125" style="96" customWidth="1"/>
    <col min="10228" max="10228" width="18.28515625" style="96" customWidth="1"/>
    <col min="10229" max="10232" width="13.28515625" style="96" customWidth="1"/>
    <col min="10233" max="10233" width="9.28515625" style="96"/>
    <col min="10234" max="10234" width="19.5703125" style="96" customWidth="1"/>
    <col min="10235" max="10480" width="9.28515625" style="96"/>
    <col min="10481" max="10481" width="18.28515625" style="96" customWidth="1"/>
    <col min="10482" max="10482" width="13.28515625" style="96" customWidth="1"/>
    <col min="10483" max="10483" width="18.42578125" style="96" customWidth="1"/>
    <col min="10484" max="10484" width="18.28515625" style="96" customWidth="1"/>
    <col min="10485" max="10488" width="13.28515625" style="96" customWidth="1"/>
    <col min="10489" max="10489" width="9.28515625" style="96"/>
    <col min="10490" max="10490" width="19.5703125" style="96" customWidth="1"/>
    <col min="10491" max="10736" width="9.28515625" style="96"/>
    <col min="10737" max="10737" width="18.28515625" style="96" customWidth="1"/>
    <col min="10738" max="10738" width="13.28515625" style="96" customWidth="1"/>
    <col min="10739" max="10739" width="18.42578125" style="96" customWidth="1"/>
    <col min="10740" max="10740" width="18.28515625" style="96" customWidth="1"/>
    <col min="10741" max="10744" width="13.28515625" style="96" customWidth="1"/>
    <col min="10745" max="10745" width="9.28515625" style="96"/>
    <col min="10746" max="10746" width="19.5703125" style="96" customWidth="1"/>
    <col min="10747" max="10992" width="9.28515625" style="96"/>
    <col min="10993" max="10993" width="18.28515625" style="96" customWidth="1"/>
    <col min="10994" max="10994" width="13.28515625" style="96" customWidth="1"/>
    <col min="10995" max="10995" width="18.42578125" style="96" customWidth="1"/>
    <col min="10996" max="10996" width="18.28515625" style="96" customWidth="1"/>
    <col min="10997" max="11000" width="13.28515625" style="96" customWidth="1"/>
    <col min="11001" max="11001" width="9.28515625" style="96"/>
    <col min="11002" max="11002" width="19.5703125" style="96" customWidth="1"/>
    <col min="11003" max="11248" width="9.28515625" style="96"/>
    <col min="11249" max="11249" width="18.28515625" style="96" customWidth="1"/>
    <col min="11250" max="11250" width="13.28515625" style="96" customWidth="1"/>
    <col min="11251" max="11251" width="18.42578125" style="96" customWidth="1"/>
    <col min="11252" max="11252" width="18.28515625" style="96" customWidth="1"/>
    <col min="11253" max="11256" width="13.28515625" style="96" customWidth="1"/>
    <col min="11257" max="11257" width="9.28515625" style="96"/>
    <col min="11258" max="11258" width="19.5703125" style="96" customWidth="1"/>
    <col min="11259" max="11504" width="9.28515625" style="96"/>
    <col min="11505" max="11505" width="18.28515625" style="96" customWidth="1"/>
    <col min="11506" max="11506" width="13.28515625" style="96" customWidth="1"/>
    <col min="11507" max="11507" width="18.42578125" style="96" customWidth="1"/>
    <col min="11508" max="11508" width="18.28515625" style="96" customWidth="1"/>
    <col min="11509" max="11512" width="13.28515625" style="96" customWidth="1"/>
    <col min="11513" max="11513" width="9.28515625" style="96"/>
    <col min="11514" max="11514" width="19.5703125" style="96" customWidth="1"/>
    <col min="11515" max="11760" width="9.28515625" style="96"/>
    <col min="11761" max="11761" width="18.28515625" style="96" customWidth="1"/>
    <col min="11762" max="11762" width="13.28515625" style="96" customWidth="1"/>
    <col min="11763" max="11763" width="18.42578125" style="96" customWidth="1"/>
    <col min="11764" max="11764" width="18.28515625" style="96" customWidth="1"/>
    <col min="11765" max="11768" width="13.28515625" style="96" customWidth="1"/>
    <col min="11769" max="11769" width="9.28515625" style="96"/>
    <col min="11770" max="11770" width="19.5703125" style="96" customWidth="1"/>
    <col min="11771" max="12016" width="9.28515625" style="96"/>
    <col min="12017" max="12017" width="18.28515625" style="96" customWidth="1"/>
    <col min="12018" max="12018" width="13.28515625" style="96" customWidth="1"/>
    <col min="12019" max="12019" width="18.42578125" style="96" customWidth="1"/>
    <col min="12020" max="12020" width="18.28515625" style="96" customWidth="1"/>
    <col min="12021" max="12024" width="13.28515625" style="96" customWidth="1"/>
    <col min="12025" max="12025" width="9.28515625" style="96"/>
    <col min="12026" max="12026" width="19.5703125" style="96" customWidth="1"/>
    <col min="12027" max="12272" width="9.28515625" style="96"/>
    <col min="12273" max="12273" width="18.28515625" style="96" customWidth="1"/>
    <col min="12274" max="12274" width="13.28515625" style="96" customWidth="1"/>
    <col min="12275" max="12275" width="18.42578125" style="96" customWidth="1"/>
    <col min="12276" max="12276" width="18.28515625" style="96" customWidth="1"/>
    <col min="12277" max="12280" width="13.28515625" style="96" customWidth="1"/>
    <col min="12281" max="12281" width="9.28515625" style="96"/>
    <col min="12282" max="12282" width="19.5703125" style="96" customWidth="1"/>
    <col min="12283" max="12528" width="9.28515625" style="96"/>
    <col min="12529" max="12529" width="18.28515625" style="96" customWidth="1"/>
    <col min="12530" max="12530" width="13.28515625" style="96" customWidth="1"/>
    <col min="12531" max="12531" width="18.42578125" style="96" customWidth="1"/>
    <col min="12532" max="12532" width="18.28515625" style="96" customWidth="1"/>
    <col min="12533" max="12536" width="13.28515625" style="96" customWidth="1"/>
    <col min="12537" max="12537" width="9.28515625" style="96"/>
    <col min="12538" max="12538" width="19.5703125" style="96" customWidth="1"/>
    <col min="12539" max="12784" width="9.28515625" style="96"/>
    <col min="12785" max="12785" width="18.28515625" style="96" customWidth="1"/>
    <col min="12786" max="12786" width="13.28515625" style="96" customWidth="1"/>
    <col min="12787" max="12787" width="18.42578125" style="96" customWidth="1"/>
    <col min="12788" max="12788" width="18.28515625" style="96" customWidth="1"/>
    <col min="12789" max="12792" width="13.28515625" style="96" customWidth="1"/>
    <col min="12793" max="12793" width="9.28515625" style="96"/>
    <col min="12794" max="12794" width="19.5703125" style="96" customWidth="1"/>
    <col min="12795" max="13040" width="9.28515625" style="96"/>
    <col min="13041" max="13041" width="18.28515625" style="96" customWidth="1"/>
    <col min="13042" max="13042" width="13.28515625" style="96" customWidth="1"/>
    <col min="13043" max="13043" width="18.42578125" style="96" customWidth="1"/>
    <col min="13044" max="13044" width="18.28515625" style="96" customWidth="1"/>
    <col min="13045" max="13048" width="13.28515625" style="96" customWidth="1"/>
    <col min="13049" max="13049" width="9.28515625" style="96"/>
    <col min="13050" max="13050" width="19.5703125" style="96" customWidth="1"/>
    <col min="13051" max="13296" width="9.28515625" style="96"/>
    <col min="13297" max="13297" width="18.28515625" style="96" customWidth="1"/>
    <col min="13298" max="13298" width="13.28515625" style="96" customWidth="1"/>
    <col min="13299" max="13299" width="18.42578125" style="96" customWidth="1"/>
    <col min="13300" max="13300" width="18.28515625" style="96" customWidth="1"/>
    <col min="13301" max="13304" width="13.28515625" style="96" customWidth="1"/>
    <col min="13305" max="13305" width="9.28515625" style="96"/>
    <col min="13306" max="13306" width="19.5703125" style="96" customWidth="1"/>
    <col min="13307" max="13552" width="9.28515625" style="96"/>
    <col min="13553" max="13553" width="18.28515625" style="96" customWidth="1"/>
    <col min="13554" max="13554" width="13.28515625" style="96" customWidth="1"/>
    <col min="13555" max="13555" width="18.42578125" style="96" customWidth="1"/>
    <col min="13556" max="13556" width="18.28515625" style="96" customWidth="1"/>
    <col min="13557" max="13560" width="13.28515625" style="96" customWidth="1"/>
    <col min="13561" max="13561" width="9.28515625" style="96"/>
    <col min="13562" max="13562" width="19.5703125" style="96" customWidth="1"/>
    <col min="13563" max="13808" width="9.28515625" style="96"/>
    <col min="13809" max="13809" width="18.28515625" style="96" customWidth="1"/>
    <col min="13810" max="13810" width="13.28515625" style="96" customWidth="1"/>
    <col min="13811" max="13811" width="18.42578125" style="96" customWidth="1"/>
    <col min="13812" max="13812" width="18.28515625" style="96" customWidth="1"/>
    <col min="13813" max="13816" width="13.28515625" style="96" customWidth="1"/>
    <col min="13817" max="13817" width="9.28515625" style="96"/>
    <col min="13818" max="13818" width="19.5703125" style="96" customWidth="1"/>
    <col min="13819" max="14064" width="9.28515625" style="96"/>
    <col min="14065" max="14065" width="18.28515625" style="96" customWidth="1"/>
    <col min="14066" max="14066" width="13.28515625" style="96" customWidth="1"/>
    <col min="14067" max="14067" width="18.42578125" style="96" customWidth="1"/>
    <col min="14068" max="14068" width="18.28515625" style="96" customWidth="1"/>
    <col min="14069" max="14072" width="13.28515625" style="96" customWidth="1"/>
    <col min="14073" max="14073" width="9.28515625" style="96"/>
    <col min="14074" max="14074" width="19.5703125" style="96" customWidth="1"/>
    <col min="14075" max="14320" width="9.28515625" style="96"/>
    <col min="14321" max="14321" width="18.28515625" style="96" customWidth="1"/>
    <col min="14322" max="14322" width="13.28515625" style="96" customWidth="1"/>
    <col min="14323" max="14323" width="18.42578125" style="96" customWidth="1"/>
    <col min="14324" max="14324" width="18.28515625" style="96" customWidth="1"/>
    <col min="14325" max="14328" width="13.28515625" style="96" customWidth="1"/>
    <col min="14329" max="14329" width="9.28515625" style="96"/>
    <col min="14330" max="14330" width="19.5703125" style="96" customWidth="1"/>
    <col min="14331" max="14576" width="9.28515625" style="96"/>
    <col min="14577" max="14577" width="18.28515625" style="96" customWidth="1"/>
    <col min="14578" max="14578" width="13.28515625" style="96" customWidth="1"/>
    <col min="14579" max="14579" width="18.42578125" style="96" customWidth="1"/>
    <col min="14580" max="14580" width="18.28515625" style="96" customWidth="1"/>
    <col min="14581" max="14584" width="13.28515625" style="96" customWidth="1"/>
    <col min="14585" max="14585" width="9.28515625" style="96"/>
    <col min="14586" max="14586" width="19.5703125" style="96" customWidth="1"/>
    <col min="14587" max="14832" width="9.28515625" style="96"/>
    <col min="14833" max="14833" width="18.28515625" style="96" customWidth="1"/>
    <col min="14834" max="14834" width="13.28515625" style="96" customWidth="1"/>
    <col min="14835" max="14835" width="18.42578125" style="96" customWidth="1"/>
    <col min="14836" max="14836" width="18.28515625" style="96" customWidth="1"/>
    <col min="14837" max="14840" width="13.28515625" style="96" customWidth="1"/>
    <col min="14841" max="14841" width="9.28515625" style="96"/>
    <col min="14842" max="14842" width="19.5703125" style="96" customWidth="1"/>
    <col min="14843" max="15088" width="9.28515625" style="96"/>
    <col min="15089" max="15089" width="18.28515625" style="96" customWidth="1"/>
    <col min="15090" max="15090" width="13.28515625" style="96" customWidth="1"/>
    <col min="15091" max="15091" width="18.42578125" style="96" customWidth="1"/>
    <col min="15092" max="15092" width="18.28515625" style="96" customWidth="1"/>
    <col min="15093" max="15096" width="13.28515625" style="96" customWidth="1"/>
    <col min="15097" max="15097" width="9.28515625" style="96"/>
    <col min="15098" max="15098" width="19.5703125" style="96" customWidth="1"/>
    <col min="15099" max="15344" width="9.28515625" style="96"/>
    <col min="15345" max="15345" width="18.28515625" style="96" customWidth="1"/>
    <col min="15346" max="15346" width="13.28515625" style="96" customWidth="1"/>
    <col min="15347" max="15347" width="18.42578125" style="96" customWidth="1"/>
    <col min="15348" max="15348" width="18.28515625" style="96" customWidth="1"/>
    <col min="15349" max="15352" width="13.28515625" style="96" customWidth="1"/>
    <col min="15353" max="15353" width="9.28515625" style="96"/>
    <col min="15354" max="15354" width="19.5703125" style="96" customWidth="1"/>
    <col min="15355" max="15600" width="9.28515625" style="96"/>
    <col min="15601" max="15601" width="18.28515625" style="96" customWidth="1"/>
    <col min="15602" max="15602" width="13.28515625" style="96" customWidth="1"/>
    <col min="15603" max="15603" width="18.42578125" style="96" customWidth="1"/>
    <col min="15604" max="15604" width="18.28515625" style="96" customWidth="1"/>
    <col min="15605" max="15608" width="13.28515625" style="96" customWidth="1"/>
    <col min="15609" max="15609" width="9.28515625" style="96"/>
    <col min="15610" max="15610" width="19.5703125" style="96" customWidth="1"/>
    <col min="15611" max="15856" width="9.28515625" style="96"/>
    <col min="15857" max="15857" width="18.28515625" style="96" customWidth="1"/>
    <col min="15858" max="15858" width="13.28515625" style="96" customWidth="1"/>
    <col min="15859" max="15859" width="18.42578125" style="96" customWidth="1"/>
    <col min="15860" max="15860" width="18.28515625" style="96" customWidth="1"/>
    <col min="15861" max="15864" width="13.28515625" style="96" customWidth="1"/>
    <col min="15865" max="15865" width="9.28515625" style="96"/>
    <col min="15866" max="15866" width="19.5703125" style="96" customWidth="1"/>
    <col min="15867" max="16112" width="9.28515625" style="96"/>
    <col min="16113" max="16113" width="18.28515625" style="96" customWidth="1"/>
    <col min="16114" max="16114" width="13.28515625" style="96" customWidth="1"/>
    <col min="16115" max="16115" width="18.42578125" style="96" customWidth="1"/>
    <col min="16116" max="16116" width="18.28515625" style="96" customWidth="1"/>
    <col min="16117" max="16120" width="13.28515625" style="96" customWidth="1"/>
    <col min="16121" max="16121" width="9.28515625" style="96"/>
    <col min="16122" max="16122" width="19.5703125" style="96" customWidth="1"/>
    <col min="16123" max="16384" width="9.28515625" style="96"/>
  </cols>
  <sheetData>
    <row r="1" spans="1:20">
      <c r="A1" s="47" t="s">
        <v>196</v>
      </c>
      <c r="C1" s="117"/>
    </row>
    <row r="2" spans="1:20" s="3" customFormat="1">
      <c r="A2" s="31" t="s">
        <v>143</v>
      </c>
      <c r="B2" s="103"/>
      <c r="C2" s="117"/>
      <c r="D2" s="104"/>
      <c r="E2" s="104"/>
      <c r="H2" s="104"/>
      <c r="I2" s="104"/>
      <c r="J2" s="104"/>
      <c r="K2" s="104"/>
      <c r="L2" s="104"/>
      <c r="M2" s="104"/>
      <c r="N2" s="104"/>
      <c r="O2" s="104"/>
      <c r="P2" s="104"/>
      <c r="Q2" s="104"/>
      <c r="R2" s="104"/>
      <c r="S2" s="104"/>
      <c r="T2" s="104"/>
    </row>
    <row r="3" spans="1:20" s="3" customFormat="1">
      <c r="A3" s="78"/>
      <c r="B3" s="105"/>
      <c r="C3" s="117"/>
      <c r="D3" s="106"/>
      <c r="E3" s="106"/>
      <c r="F3" s="108"/>
      <c r="G3" s="108"/>
      <c r="H3" s="108"/>
      <c r="I3" s="108"/>
      <c r="J3" s="108"/>
      <c r="K3" s="108"/>
      <c r="L3" s="108"/>
      <c r="M3" s="108"/>
      <c r="N3" s="108"/>
      <c r="O3" s="108"/>
      <c r="P3" s="108"/>
      <c r="Q3" s="108"/>
      <c r="R3" s="108"/>
      <c r="S3" s="108"/>
      <c r="T3" s="108"/>
    </row>
    <row r="4" spans="1:20" s="3" customFormat="1">
      <c r="A4" s="47" t="s">
        <v>355</v>
      </c>
      <c r="B4" s="105"/>
      <c r="C4" s="117"/>
      <c r="D4" s="106"/>
      <c r="E4" s="106"/>
      <c r="F4" s="108"/>
      <c r="G4" s="108"/>
      <c r="H4" s="108"/>
      <c r="I4" s="108"/>
      <c r="J4" s="108"/>
      <c r="K4" s="108"/>
      <c r="L4" s="108"/>
      <c r="M4" s="108"/>
      <c r="N4" s="108"/>
      <c r="O4" s="108"/>
      <c r="P4" s="108"/>
      <c r="Q4" s="108"/>
      <c r="R4" s="108"/>
      <c r="S4" s="108"/>
      <c r="T4" s="108"/>
    </row>
    <row r="5" spans="1:20" s="3" customFormat="1">
      <c r="A5" s="78"/>
      <c r="B5" s="117"/>
      <c r="C5" s="117"/>
      <c r="D5" s="106"/>
      <c r="E5" s="106"/>
      <c r="F5" s="108"/>
      <c r="G5" s="108"/>
      <c r="H5" s="108"/>
      <c r="I5" s="108"/>
      <c r="J5" s="108"/>
      <c r="K5" s="108"/>
      <c r="L5" s="108"/>
      <c r="M5" s="108"/>
      <c r="N5" s="108"/>
      <c r="O5" s="108"/>
      <c r="P5" s="108"/>
      <c r="Q5" s="108"/>
      <c r="R5" s="108"/>
      <c r="S5" s="108"/>
      <c r="T5" s="108"/>
    </row>
    <row r="6" spans="1:20" s="3" customFormat="1">
      <c r="A6" s="31" t="s">
        <v>143</v>
      </c>
      <c r="B6" s="106"/>
      <c r="C6" s="117"/>
      <c r="D6" s="106"/>
      <c r="E6" s="106"/>
      <c r="F6" s="108"/>
      <c r="G6" s="108"/>
      <c r="H6" s="108"/>
      <c r="I6" s="108"/>
      <c r="J6" s="108"/>
      <c r="K6" s="108"/>
      <c r="L6" s="108"/>
      <c r="M6" s="108"/>
      <c r="N6" s="108"/>
      <c r="O6" s="108"/>
      <c r="P6" s="108"/>
      <c r="Q6" s="108"/>
      <c r="R6" s="108"/>
      <c r="S6" s="108"/>
      <c r="T6" s="108"/>
    </row>
    <row r="7" spans="1:20" s="3" customFormat="1">
      <c r="B7" s="106"/>
      <c r="C7" s="117"/>
      <c r="D7" s="32" t="s">
        <v>153</v>
      </c>
      <c r="E7" s="32" t="s">
        <v>154</v>
      </c>
      <c r="F7" s="32" t="s">
        <v>271</v>
      </c>
      <c r="G7" s="108"/>
      <c r="H7" s="108"/>
      <c r="I7" s="108"/>
      <c r="J7" s="108"/>
      <c r="K7" s="108"/>
      <c r="L7" s="108"/>
      <c r="M7" s="108"/>
      <c r="N7" s="108"/>
      <c r="O7" s="108"/>
      <c r="P7" s="108"/>
      <c r="Q7" s="108"/>
      <c r="R7" s="108"/>
      <c r="S7" s="108"/>
      <c r="T7" s="108"/>
    </row>
    <row r="8" spans="1:20" s="3" customFormat="1">
      <c r="B8" s="106"/>
      <c r="C8" s="81"/>
      <c r="D8" s="18" t="s">
        <v>1</v>
      </c>
      <c r="E8" s="18" t="s">
        <v>52</v>
      </c>
      <c r="F8" s="18" t="s">
        <v>43</v>
      </c>
      <c r="G8" s="108"/>
      <c r="H8" s="108"/>
      <c r="I8" s="108"/>
      <c r="J8" s="108"/>
      <c r="K8" s="108"/>
      <c r="L8" s="108"/>
      <c r="M8" s="108"/>
      <c r="N8" s="108"/>
      <c r="O8" s="108"/>
      <c r="P8" s="108"/>
      <c r="Q8" s="108"/>
      <c r="R8" s="108"/>
      <c r="S8" s="108"/>
      <c r="T8" s="108"/>
    </row>
    <row r="9" spans="1:20" s="3" customFormat="1">
      <c r="B9" s="40" t="s">
        <v>101</v>
      </c>
      <c r="C9" s="18" t="s">
        <v>2</v>
      </c>
      <c r="D9" s="72"/>
      <c r="E9" s="72"/>
      <c r="F9" s="72"/>
      <c r="G9" s="13" t="s">
        <v>236</v>
      </c>
      <c r="H9" s="13" t="s">
        <v>307</v>
      </c>
      <c r="I9" s="13" t="s">
        <v>308</v>
      </c>
      <c r="J9" s="11" t="s">
        <v>306</v>
      </c>
      <c r="K9" s="108"/>
      <c r="L9" s="108"/>
      <c r="M9" s="108"/>
    </row>
    <row r="10" spans="1:20" s="3" customFormat="1">
      <c r="B10" s="40" t="s">
        <v>102</v>
      </c>
      <c r="C10" s="18" t="s">
        <v>3</v>
      </c>
      <c r="D10" s="72"/>
      <c r="E10" s="72"/>
      <c r="F10" s="72"/>
      <c r="G10" s="13" t="s">
        <v>236</v>
      </c>
      <c r="H10" s="13" t="s">
        <v>307</v>
      </c>
      <c r="I10" s="13" t="s">
        <v>309</v>
      </c>
      <c r="J10" s="11" t="s">
        <v>306</v>
      </c>
      <c r="K10" s="108"/>
      <c r="L10" s="108"/>
      <c r="M10" s="108"/>
      <c r="N10" s="108"/>
      <c r="O10" s="108"/>
      <c r="P10" s="108"/>
      <c r="Q10" s="108"/>
      <c r="R10" s="108"/>
      <c r="S10" s="108"/>
      <c r="T10" s="108"/>
    </row>
    <row r="11" spans="1:20" s="3" customFormat="1">
      <c r="B11" s="40" t="s">
        <v>103</v>
      </c>
      <c r="C11" s="18" t="s">
        <v>4</v>
      </c>
      <c r="D11" s="72"/>
      <c r="E11" s="72"/>
      <c r="F11" s="72"/>
      <c r="G11" s="13" t="s">
        <v>236</v>
      </c>
      <c r="H11" s="13" t="s">
        <v>307</v>
      </c>
      <c r="I11" s="13" t="s">
        <v>310</v>
      </c>
      <c r="J11" s="11" t="s">
        <v>306</v>
      </c>
      <c r="K11" s="108"/>
      <c r="L11" s="108"/>
      <c r="M11" s="108"/>
      <c r="N11" s="108"/>
      <c r="O11" s="108"/>
      <c r="P11" s="108"/>
      <c r="Q11" s="108"/>
      <c r="R11" s="108"/>
      <c r="S11" s="108"/>
      <c r="T11" s="108"/>
    </row>
    <row r="12" spans="1:20" s="3" customFormat="1">
      <c r="B12" s="40" t="s">
        <v>180</v>
      </c>
      <c r="C12" s="18" t="s">
        <v>5</v>
      </c>
      <c r="D12" s="72"/>
      <c r="E12" s="72"/>
      <c r="F12" s="72"/>
      <c r="G12" s="13" t="s">
        <v>236</v>
      </c>
      <c r="H12" s="13" t="s">
        <v>312</v>
      </c>
      <c r="I12" s="13"/>
      <c r="J12" s="11" t="s">
        <v>311</v>
      </c>
      <c r="K12" s="108"/>
      <c r="L12" s="108"/>
      <c r="M12" s="108"/>
      <c r="N12" s="108"/>
      <c r="O12" s="108"/>
      <c r="P12" s="108"/>
      <c r="Q12" s="108"/>
      <c r="R12" s="108"/>
      <c r="S12" s="108"/>
      <c r="T12" s="108"/>
    </row>
    <row r="13" spans="1:20" s="3" customFormat="1">
      <c r="B13" s="40" t="s">
        <v>104</v>
      </c>
      <c r="C13" s="18" t="s">
        <v>38</v>
      </c>
      <c r="D13" s="72"/>
      <c r="E13" s="72"/>
      <c r="F13" s="72"/>
      <c r="G13" s="13" t="s">
        <v>236</v>
      </c>
      <c r="H13" s="13" t="s">
        <v>312</v>
      </c>
      <c r="I13" s="13"/>
      <c r="J13" s="11" t="s">
        <v>313</v>
      </c>
      <c r="K13" s="108"/>
      <c r="L13" s="108"/>
      <c r="M13" s="108"/>
      <c r="N13" s="108"/>
      <c r="O13" s="108"/>
      <c r="P13" s="108"/>
      <c r="Q13" s="108"/>
      <c r="R13" s="108"/>
      <c r="S13" s="108"/>
      <c r="T13" s="108"/>
    </row>
    <row r="14" spans="1:20" s="3" customFormat="1" ht="30">
      <c r="B14" s="40" t="s">
        <v>839</v>
      </c>
      <c r="C14" s="18" t="s">
        <v>6</v>
      </c>
      <c r="D14" s="72"/>
      <c r="E14" s="72"/>
      <c r="F14" s="72"/>
      <c r="G14" s="13" t="s">
        <v>236</v>
      </c>
      <c r="H14" s="13" t="s">
        <v>307</v>
      </c>
      <c r="I14" s="13" t="s">
        <v>314</v>
      </c>
      <c r="J14" s="11" t="s">
        <v>306</v>
      </c>
      <c r="K14" s="108"/>
      <c r="L14" s="108"/>
      <c r="M14" s="108"/>
      <c r="N14" s="108"/>
      <c r="O14" s="108"/>
      <c r="P14" s="108"/>
      <c r="Q14" s="108"/>
      <c r="R14" s="108"/>
      <c r="S14" s="108"/>
      <c r="T14" s="108"/>
    </row>
    <row r="15" spans="1:20" s="3" customFormat="1" ht="30">
      <c r="B15" s="25" t="s">
        <v>161</v>
      </c>
      <c r="C15" s="18" t="s">
        <v>7</v>
      </c>
      <c r="D15" s="72"/>
      <c r="E15" s="72"/>
      <c r="F15" s="72"/>
      <c r="G15" s="13" t="s">
        <v>236</v>
      </c>
      <c r="H15" s="13" t="s">
        <v>316</v>
      </c>
      <c r="I15" s="13" t="s">
        <v>315</v>
      </c>
      <c r="J15" s="11" t="s">
        <v>306</v>
      </c>
      <c r="K15" s="108"/>
      <c r="L15" s="108"/>
      <c r="M15" s="108"/>
      <c r="N15" s="108"/>
      <c r="O15" s="108"/>
      <c r="P15" s="108"/>
      <c r="Q15" s="108"/>
      <c r="R15" s="108"/>
      <c r="S15" s="108"/>
      <c r="T15" s="108"/>
    </row>
    <row r="16" spans="1:20">
      <c r="D16" s="16" t="s">
        <v>342</v>
      </c>
      <c r="E16" s="16" t="s">
        <v>343</v>
      </c>
      <c r="F16" s="44"/>
    </row>
    <row r="17" spans="4:6">
      <c r="D17" s="3" t="s">
        <v>280</v>
      </c>
      <c r="E17" s="3" t="s">
        <v>280</v>
      </c>
      <c r="F17" s="3" t="s">
        <v>280</v>
      </c>
    </row>
    <row r="18" spans="4:6">
      <c r="D18" s="3" t="s">
        <v>281</v>
      </c>
      <c r="E18" s="3" t="s">
        <v>281</v>
      </c>
      <c r="F18" s="3" t="s">
        <v>281</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22"/>
  <sheetViews>
    <sheetView showGridLines="0" zoomScale="80" zoomScaleNormal="80" workbookViewId="0"/>
  </sheetViews>
  <sheetFormatPr baseColWidth="10" defaultColWidth="11.42578125" defaultRowHeight="15"/>
  <cols>
    <col min="1" max="1" width="34.42578125" style="96" customWidth="1"/>
    <col min="2" max="2" width="35" style="3" customWidth="1"/>
    <col min="3" max="3" width="9.5703125" style="96" customWidth="1"/>
    <col min="4" max="4" width="11.28515625" style="96" customWidth="1"/>
    <col min="5" max="7" width="11.42578125" style="96"/>
    <col min="8" max="9" width="17.28515625" style="96" customWidth="1"/>
    <col min="10" max="10" width="21.7109375" style="96" customWidth="1"/>
    <col min="11" max="11" width="11.42578125" style="96"/>
    <col min="12" max="12" width="35.28515625" style="96" customWidth="1"/>
    <col min="13" max="16384" width="11.42578125" style="96"/>
  </cols>
  <sheetData>
    <row r="1" spans="1:16">
      <c r="A1" s="47" t="s">
        <v>201</v>
      </c>
      <c r="C1" s="47"/>
    </row>
    <row r="2" spans="1:16">
      <c r="A2" s="31" t="s">
        <v>150</v>
      </c>
      <c r="C2" s="31"/>
      <c r="D2" s="95"/>
      <c r="E2" s="97"/>
      <c r="F2" s="95"/>
      <c r="G2" s="95"/>
      <c r="H2" s="95"/>
      <c r="I2" s="95"/>
      <c r="J2" s="95"/>
      <c r="K2" s="95"/>
      <c r="L2" s="95"/>
      <c r="M2" s="98"/>
      <c r="N2" s="98"/>
      <c r="O2" s="98"/>
      <c r="P2" s="95"/>
    </row>
    <row r="3" spans="1:16" ht="12" customHeight="1">
      <c r="A3" s="78"/>
      <c r="C3" s="78"/>
    </row>
    <row r="4" spans="1:16">
      <c r="A4" s="47" t="s">
        <v>356</v>
      </c>
      <c r="C4" s="47"/>
    </row>
    <row r="5" spans="1:16" ht="12" customHeight="1">
      <c r="A5" s="78"/>
      <c r="C5" s="78"/>
    </row>
    <row r="6" spans="1:16">
      <c r="A6" s="31" t="s">
        <v>150</v>
      </c>
      <c r="B6" s="96"/>
      <c r="C6" s="31"/>
      <c r="D6" s="118"/>
    </row>
    <row r="7" spans="1:16">
      <c r="B7" s="119"/>
      <c r="C7" s="70"/>
      <c r="D7" s="32" t="s">
        <v>153</v>
      </c>
      <c r="E7" s="32" t="s">
        <v>154</v>
      </c>
      <c r="F7" s="32" t="s">
        <v>271</v>
      </c>
    </row>
    <row r="8" spans="1:16">
      <c r="B8" s="119"/>
      <c r="C8" s="70"/>
      <c r="D8" s="18" t="s">
        <v>1</v>
      </c>
      <c r="E8" s="18" t="s">
        <v>52</v>
      </c>
      <c r="F8" s="18" t="s">
        <v>43</v>
      </c>
    </row>
    <row r="9" spans="1:16">
      <c r="B9" s="25" t="s">
        <v>840</v>
      </c>
      <c r="C9" s="18" t="s">
        <v>2</v>
      </c>
      <c r="D9" s="72"/>
      <c r="E9" s="72"/>
      <c r="F9" s="72"/>
      <c r="G9" s="15" t="s">
        <v>317</v>
      </c>
      <c r="H9" s="3" t="s">
        <v>280</v>
      </c>
      <c r="I9" s="3"/>
      <c r="J9" s="4" t="s">
        <v>236</v>
      </c>
      <c r="K9" s="21" t="s">
        <v>260</v>
      </c>
      <c r="L9" s="21" t="s">
        <v>261</v>
      </c>
    </row>
    <row r="10" spans="1:16">
      <c r="B10" s="26" t="s">
        <v>155</v>
      </c>
      <c r="C10" s="18" t="s">
        <v>3</v>
      </c>
      <c r="D10" s="72"/>
      <c r="E10" s="72"/>
      <c r="F10" s="72"/>
      <c r="G10" s="3" t="s">
        <v>281</v>
      </c>
      <c r="H10" s="3" t="s">
        <v>280</v>
      </c>
      <c r="I10" s="16" t="s">
        <v>318</v>
      </c>
      <c r="J10" s="4" t="s">
        <v>236</v>
      </c>
      <c r="K10" s="21" t="s">
        <v>260</v>
      </c>
      <c r="L10" s="21" t="s">
        <v>261</v>
      </c>
      <c r="M10" s="21"/>
    </row>
    <row r="11" spans="1:16">
      <c r="B11" s="26" t="s">
        <v>160</v>
      </c>
      <c r="C11" s="18" t="s">
        <v>4</v>
      </c>
      <c r="D11" s="72"/>
      <c r="E11" s="72"/>
      <c r="F11" s="72"/>
      <c r="G11" s="3" t="s">
        <v>281</v>
      </c>
      <c r="H11" s="3" t="s">
        <v>280</v>
      </c>
      <c r="I11" s="16" t="s">
        <v>321</v>
      </c>
      <c r="J11" s="4" t="s">
        <v>236</v>
      </c>
      <c r="K11" s="21" t="s">
        <v>260</v>
      </c>
      <c r="L11" s="21" t="s">
        <v>261</v>
      </c>
      <c r="M11" s="21"/>
    </row>
    <row r="12" spans="1:16">
      <c r="B12" s="26" t="s">
        <v>169</v>
      </c>
      <c r="C12" s="18" t="s">
        <v>5</v>
      </c>
      <c r="D12" s="72"/>
      <c r="E12" s="72"/>
      <c r="F12" s="72"/>
      <c r="G12" s="3" t="s">
        <v>281</v>
      </c>
      <c r="H12" s="3" t="s">
        <v>280</v>
      </c>
      <c r="I12" s="16" t="s">
        <v>319</v>
      </c>
      <c r="J12" s="4" t="s">
        <v>236</v>
      </c>
      <c r="K12" s="21" t="s">
        <v>260</v>
      </c>
      <c r="L12" s="21" t="s">
        <v>261</v>
      </c>
      <c r="M12" s="21"/>
    </row>
    <row r="13" spans="1:16">
      <c r="B13" s="26" t="s">
        <v>170</v>
      </c>
      <c r="C13" s="18" t="s">
        <v>38</v>
      </c>
      <c r="D13" s="72"/>
      <c r="E13" s="72"/>
      <c r="F13" s="72"/>
      <c r="G13" s="3" t="s">
        <v>281</v>
      </c>
      <c r="H13" s="3" t="s">
        <v>280</v>
      </c>
      <c r="I13" s="16" t="s">
        <v>320</v>
      </c>
      <c r="J13" s="4" t="s">
        <v>236</v>
      </c>
      <c r="K13" s="21" t="s">
        <v>260</v>
      </c>
      <c r="L13" s="21" t="s">
        <v>261</v>
      </c>
      <c r="M13" s="21"/>
    </row>
    <row r="14" spans="1:16">
      <c r="B14" s="25" t="s">
        <v>183</v>
      </c>
      <c r="C14" s="18" t="s">
        <v>6</v>
      </c>
      <c r="D14" s="72"/>
      <c r="E14" s="72"/>
      <c r="F14" s="72"/>
      <c r="G14" s="96" t="s">
        <v>800</v>
      </c>
      <c r="H14" s="3" t="s">
        <v>280</v>
      </c>
      <c r="I14" s="3"/>
      <c r="J14" s="4" t="s">
        <v>236</v>
      </c>
      <c r="K14" s="21" t="s">
        <v>260</v>
      </c>
      <c r="L14" s="21" t="s">
        <v>261</v>
      </c>
    </row>
    <row r="15" spans="1:16">
      <c r="B15" s="25" t="s">
        <v>110</v>
      </c>
      <c r="C15" s="18"/>
      <c r="D15" s="67"/>
      <c r="E15" s="67"/>
      <c r="F15" s="67"/>
    </row>
    <row r="16" spans="1:16">
      <c r="B16" s="26" t="s">
        <v>111</v>
      </c>
      <c r="C16" s="18" t="s">
        <v>7</v>
      </c>
      <c r="D16" s="72"/>
      <c r="E16" s="72"/>
      <c r="F16" s="67"/>
      <c r="J16" s="4" t="s">
        <v>234</v>
      </c>
      <c r="K16" s="21" t="s">
        <v>346</v>
      </c>
    </row>
    <row r="17" spans="2:11">
      <c r="B17" s="26" t="s">
        <v>338</v>
      </c>
      <c r="C17" s="18" t="s">
        <v>8</v>
      </c>
      <c r="D17" s="72"/>
      <c r="E17" s="72"/>
      <c r="F17" s="67"/>
      <c r="J17" s="4" t="s">
        <v>210</v>
      </c>
      <c r="K17" s="21" t="s">
        <v>337</v>
      </c>
    </row>
    <row r="18" spans="2:11">
      <c r="B18" s="96"/>
      <c r="C18" s="3"/>
      <c r="D18" s="16" t="s">
        <v>342</v>
      </c>
      <c r="E18" s="16" t="s">
        <v>343</v>
      </c>
    </row>
    <row r="19" spans="2:11">
      <c r="B19" s="96"/>
      <c r="C19" s="3"/>
      <c r="D19" s="3"/>
      <c r="E19" s="3"/>
      <c r="F19" s="3"/>
    </row>
    <row r="20" spans="2:11">
      <c r="B20" s="96"/>
      <c r="C20" s="3"/>
    </row>
    <row r="21" spans="2:11">
      <c r="B21" s="96"/>
      <c r="C21" s="3"/>
    </row>
    <row r="22" spans="2:11">
      <c r="B22" s="96"/>
      <c r="C22" s="3"/>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30"/>
  <sheetViews>
    <sheetView showGridLines="0" zoomScale="80" zoomScaleNormal="80" workbookViewId="0"/>
  </sheetViews>
  <sheetFormatPr baseColWidth="10" defaultColWidth="11.42578125" defaultRowHeight="15"/>
  <cols>
    <col min="1" max="1" width="50" style="121" customWidth="1"/>
    <col min="2" max="2" width="32.5703125" style="128" bestFit="1" customWidth="1"/>
    <col min="3" max="6" width="12.5703125" style="121" customWidth="1"/>
    <col min="7" max="7" width="13.5703125" style="121" customWidth="1"/>
    <col min="8" max="8" width="42.5703125" style="121" customWidth="1"/>
    <col min="9" max="9" width="54.42578125" style="121" customWidth="1"/>
    <col min="10" max="10" width="12.5703125" style="121" customWidth="1"/>
    <col min="11" max="11" width="14.5703125" style="121" bestFit="1" customWidth="1"/>
    <col min="12" max="13" width="12.5703125" style="121" customWidth="1"/>
    <col min="14" max="16384" width="11.42578125" style="121"/>
  </cols>
  <sheetData>
    <row r="1" spans="1:14">
      <c r="A1" s="47" t="s">
        <v>556</v>
      </c>
      <c r="B1" s="120"/>
      <c r="C1" s="77"/>
      <c r="D1" s="77"/>
    </row>
    <row r="2" spans="1:14">
      <c r="A2" s="31" t="s">
        <v>113</v>
      </c>
      <c r="B2" s="120"/>
      <c r="C2" s="77"/>
      <c r="D2" s="77"/>
    </row>
    <row r="3" spans="1:14">
      <c r="A3" s="78"/>
      <c r="B3" s="120"/>
      <c r="C3" s="77"/>
      <c r="D3" s="77"/>
    </row>
    <row r="4" spans="1:14">
      <c r="A4" s="47" t="s">
        <v>592</v>
      </c>
      <c r="B4" s="120"/>
      <c r="C4" s="77"/>
      <c r="D4" s="77"/>
    </row>
    <row r="5" spans="1:14">
      <c r="A5" s="78"/>
      <c r="B5" s="120"/>
      <c r="C5" s="328"/>
      <c r="D5" s="328"/>
    </row>
    <row r="6" spans="1:14">
      <c r="A6" s="31" t="s">
        <v>113</v>
      </c>
      <c r="B6" s="70"/>
      <c r="C6" s="120"/>
      <c r="D6" s="122"/>
      <c r="E6" s="123"/>
    </row>
    <row r="7" spans="1:14" ht="12" customHeight="1">
      <c r="B7" s="121"/>
      <c r="C7" s="124"/>
      <c r="D7" s="32" t="s">
        <v>153</v>
      </c>
      <c r="E7" s="32" t="s">
        <v>154</v>
      </c>
      <c r="F7" s="32" t="s">
        <v>271</v>
      </c>
      <c r="M7" s="125"/>
      <c r="N7" s="125"/>
    </row>
    <row r="8" spans="1:14" ht="12" customHeight="1">
      <c r="B8" s="121"/>
      <c r="C8" s="124"/>
      <c r="D8" s="18" t="s">
        <v>1</v>
      </c>
      <c r="E8" s="18" t="s">
        <v>52</v>
      </c>
      <c r="F8" s="18" t="s">
        <v>43</v>
      </c>
      <c r="G8" s="2"/>
      <c r="H8" s="2"/>
      <c r="I8" s="2"/>
      <c r="M8" s="125"/>
      <c r="N8" s="125"/>
    </row>
    <row r="9" spans="1:14" ht="12" customHeight="1">
      <c r="B9" s="25" t="s">
        <v>113</v>
      </c>
      <c r="C9" s="18"/>
      <c r="D9" s="67"/>
      <c r="E9" s="67"/>
      <c r="F9" s="67"/>
      <c r="G9" s="2"/>
      <c r="H9" s="2"/>
      <c r="I9" s="2"/>
      <c r="M9" s="125"/>
      <c r="N9" s="125"/>
    </row>
    <row r="10" spans="1:14">
      <c r="B10" s="26" t="s">
        <v>511</v>
      </c>
      <c r="C10" s="18" t="s">
        <v>510</v>
      </c>
      <c r="D10" s="67"/>
      <c r="E10" s="67"/>
      <c r="F10" s="72"/>
      <c r="G10" s="21" t="s">
        <v>222</v>
      </c>
      <c r="H10" s="21" t="s">
        <v>509</v>
      </c>
      <c r="I10" s="2"/>
      <c r="M10" s="125"/>
      <c r="N10" s="125"/>
    </row>
    <row r="11" spans="1:14">
      <c r="B11" s="26" t="s">
        <v>115</v>
      </c>
      <c r="C11" s="18" t="s">
        <v>2</v>
      </c>
      <c r="D11" s="72"/>
      <c r="E11" s="72"/>
      <c r="F11" s="72"/>
      <c r="G11" s="21" t="s">
        <v>222</v>
      </c>
      <c r="H11" s="21" t="s">
        <v>272</v>
      </c>
      <c r="I11" s="2"/>
      <c r="M11" s="125"/>
      <c r="N11" s="125"/>
    </row>
    <row r="12" spans="1:14">
      <c r="B12" s="26" t="s">
        <v>116</v>
      </c>
      <c r="C12" s="18" t="s">
        <v>3</v>
      </c>
      <c r="D12" s="72"/>
      <c r="E12" s="72"/>
      <c r="F12" s="72"/>
      <c r="G12" s="21" t="s">
        <v>222</v>
      </c>
      <c r="H12" s="21" t="s">
        <v>274</v>
      </c>
      <c r="I12" s="2"/>
      <c r="M12" s="125"/>
      <c r="N12" s="125"/>
    </row>
    <row r="13" spans="1:14">
      <c r="B13" s="26" t="s">
        <v>117</v>
      </c>
      <c r="C13" s="18" t="s">
        <v>4</v>
      </c>
      <c r="D13" s="72"/>
      <c r="E13" s="72"/>
      <c r="F13" s="72"/>
      <c r="G13" s="21" t="s">
        <v>222</v>
      </c>
      <c r="H13" s="21" t="s">
        <v>273</v>
      </c>
      <c r="I13" s="2"/>
      <c r="M13" s="125"/>
      <c r="N13" s="125"/>
    </row>
    <row r="14" spans="1:14">
      <c r="B14" s="35" t="s">
        <v>598</v>
      </c>
      <c r="C14" s="29" t="s">
        <v>507</v>
      </c>
      <c r="D14" s="67"/>
      <c r="E14" s="67"/>
      <c r="F14" s="73"/>
      <c r="G14" s="21" t="s">
        <v>222</v>
      </c>
      <c r="H14" s="21" t="s">
        <v>508</v>
      </c>
      <c r="I14" s="2"/>
      <c r="M14" s="125"/>
      <c r="N14" s="125"/>
    </row>
    <row r="15" spans="1:14" ht="12" customHeight="1">
      <c r="B15" s="25" t="s">
        <v>114</v>
      </c>
      <c r="C15" s="18"/>
      <c r="D15" s="67"/>
      <c r="E15" s="67"/>
      <c r="F15" s="67"/>
      <c r="G15" s="2"/>
      <c r="H15" s="2"/>
      <c r="I15" s="2"/>
      <c r="M15" s="125"/>
      <c r="N15" s="125"/>
    </row>
    <row r="16" spans="1:14">
      <c r="B16" s="26" t="s">
        <v>118</v>
      </c>
      <c r="C16" s="18" t="s">
        <v>5</v>
      </c>
      <c r="D16" s="72"/>
      <c r="E16" s="72"/>
      <c r="F16" s="72"/>
      <c r="G16" s="21" t="s">
        <v>222</v>
      </c>
      <c r="H16" s="21" t="s">
        <v>322</v>
      </c>
      <c r="I16" s="3" t="s">
        <v>281</v>
      </c>
      <c r="M16" s="125"/>
      <c r="N16" s="125"/>
    </row>
    <row r="17" spans="2:14">
      <c r="B17" s="26" t="s">
        <v>149</v>
      </c>
      <c r="C17" s="18" t="s">
        <v>38</v>
      </c>
      <c r="D17" s="72"/>
      <c r="E17" s="72"/>
      <c r="F17" s="72"/>
      <c r="G17" s="21" t="s">
        <v>222</v>
      </c>
      <c r="H17" s="21" t="s">
        <v>323</v>
      </c>
      <c r="I17" s="3" t="s">
        <v>281</v>
      </c>
      <c r="M17" s="125"/>
      <c r="N17" s="125"/>
    </row>
    <row r="18" spans="2:14">
      <c r="B18" s="26" t="s">
        <v>148</v>
      </c>
      <c r="C18" s="18" t="s">
        <v>6</v>
      </c>
      <c r="D18" s="72"/>
      <c r="E18" s="72"/>
      <c r="F18" s="72"/>
      <c r="G18" s="21" t="s">
        <v>222</v>
      </c>
      <c r="H18" s="21" t="s">
        <v>324</v>
      </c>
      <c r="I18" s="3" t="s">
        <v>281</v>
      </c>
      <c r="M18" s="125"/>
      <c r="N18" s="125"/>
    </row>
    <row r="19" spans="2:14">
      <c r="B19" s="26" t="s">
        <v>177</v>
      </c>
      <c r="C19" s="18" t="s">
        <v>7</v>
      </c>
      <c r="D19" s="72"/>
      <c r="E19" s="72"/>
      <c r="F19" s="72"/>
      <c r="G19" s="21" t="s">
        <v>222</v>
      </c>
      <c r="H19" s="21" t="s">
        <v>325</v>
      </c>
      <c r="I19" s="3" t="s">
        <v>281</v>
      </c>
      <c r="M19" s="125"/>
      <c r="N19" s="125"/>
    </row>
    <row r="20" spans="2:14">
      <c r="B20" s="26" t="s">
        <v>178</v>
      </c>
      <c r="C20" s="18" t="s">
        <v>8</v>
      </c>
      <c r="D20" s="72"/>
      <c r="E20" s="72"/>
      <c r="F20" s="72"/>
      <c r="G20" s="21" t="s">
        <v>222</v>
      </c>
      <c r="H20" s="21" t="s">
        <v>562</v>
      </c>
      <c r="I20" s="3" t="s">
        <v>281</v>
      </c>
      <c r="M20" s="125"/>
      <c r="N20" s="125"/>
    </row>
    <row r="21" spans="2:14">
      <c r="B21" s="28" t="s">
        <v>179</v>
      </c>
      <c r="C21" s="18" t="s">
        <v>9</v>
      </c>
      <c r="D21" s="72"/>
      <c r="E21" s="72"/>
      <c r="F21" s="72"/>
      <c r="G21" s="21" t="s">
        <v>222</v>
      </c>
      <c r="H21" s="21" t="s">
        <v>326</v>
      </c>
      <c r="I21" s="3" t="s">
        <v>281</v>
      </c>
      <c r="M21" s="125"/>
      <c r="N21" s="125"/>
    </row>
    <row r="22" spans="2:14">
      <c r="B22" s="126"/>
      <c r="C22" s="127"/>
      <c r="D22" s="16" t="s">
        <v>342</v>
      </c>
      <c r="E22" s="16" t="s">
        <v>343</v>
      </c>
      <c r="F22" s="123"/>
      <c r="G22" s="2"/>
      <c r="H22" s="2"/>
      <c r="I22" s="2"/>
      <c r="M22" s="125"/>
      <c r="N22" s="125"/>
    </row>
    <row r="23" spans="2:14">
      <c r="B23" s="126"/>
      <c r="C23" s="127"/>
      <c r="D23" s="127"/>
      <c r="E23" s="127"/>
      <c r="F23" s="123"/>
      <c r="G23" s="2"/>
      <c r="H23" s="2"/>
      <c r="I23" s="2"/>
      <c r="M23" s="125"/>
      <c r="N23" s="125"/>
    </row>
    <row r="24" spans="2:14">
      <c r="B24" s="126"/>
      <c r="C24" s="127"/>
      <c r="D24" s="127"/>
      <c r="E24" s="127"/>
      <c r="F24" s="123"/>
      <c r="G24" s="2"/>
      <c r="H24" s="2"/>
      <c r="I24" s="2"/>
      <c r="M24" s="125"/>
      <c r="N24" s="125"/>
    </row>
    <row r="25" spans="2:14">
      <c r="B25" s="121"/>
      <c r="C25" s="128"/>
      <c r="G25" s="2"/>
      <c r="H25" s="2"/>
      <c r="I25" s="2"/>
    </row>
    <row r="26" spans="2:14">
      <c r="B26" s="121"/>
      <c r="C26" s="128"/>
      <c r="G26" s="2"/>
      <c r="H26" s="2"/>
      <c r="I26" s="2"/>
    </row>
    <row r="27" spans="2:14">
      <c r="G27" s="2"/>
      <c r="H27" s="2"/>
      <c r="I27" s="2"/>
    </row>
    <row r="28" spans="2:14">
      <c r="G28" s="2"/>
      <c r="H28" s="2"/>
      <c r="I28" s="2"/>
    </row>
    <row r="30" spans="2:14">
      <c r="B30" s="160"/>
    </row>
  </sheetData>
  <mergeCells count="1">
    <mergeCell ref="C5:D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8"/>
  <sheetViews>
    <sheetView showGridLines="0" zoomScale="80" zoomScaleNormal="80" zoomScaleSheetLayoutView="100" workbookViewId="0"/>
  </sheetViews>
  <sheetFormatPr baseColWidth="10" defaultColWidth="11.42578125" defaultRowHeight="15"/>
  <cols>
    <col min="1" max="1" width="20.7109375" style="134" customWidth="1"/>
    <col min="2" max="2" width="44.42578125" style="129" bestFit="1" customWidth="1"/>
    <col min="3" max="3" width="9.5703125" style="130" customWidth="1"/>
    <col min="4" max="4" width="10.5703125" style="130" customWidth="1"/>
    <col min="5" max="5" width="12.42578125" style="131" customWidth="1"/>
    <col min="6" max="6" width="11.42578125" style="130"/>
    <col min="7" max="7" width="16.5703125" style="130" bestFit="1" customWidth="1"/>
    <col min="8" max="8" width="38.5703125" style="130" customWidth="1"/>
    <col min="9" max="9" width="20" style="130" customWidth="1"/>
    <col min="10" max="10" width="15.42578125" style="130" bestFit="1" customWidth="1"/>
    <col min="11" max="11" width="25.28515625" style="130" bestFit="1" customWidth="1"/>
    <col min="12" max="16384" width="11.42578125" style="130"/>
  </cols>
  <sheetData>
    <row r="1" spans="1:11">
      <c r="A1" s="47" t="s">
        <v>206</v>
      </c>
    </row>
    <row r="2" spans="1:11">
      <c r="A2" s="31" t="s">
        <v>360</v>
      </c>
      <c r="B2" s="132"/>
      <c r="C2" s="132"/>
      <c r="E2" s="130"/>
    </row>
    <row r="3" spans="1:11">
      <c r="A3" s="78"/>
      <c r="B3" s="133"/>
      <c r="C3" s="132"/>
      <c r="E3" s="130"/>
    </row>
    <row r="4" spans="1:11">
      <c r="A4" s="47" t="s">
        <v>357</v>
      </c>
      <c r="B4" s="133"/>
      <c r="C4" s="132"/>
      <c r="E4" s="130"/>
    </row>
    <row r="5" spans="1:11">
      <c r="A5" s="78"/>
      <c r="B5" s="130"/>
      <c r="D5" s="131"/>
      <c r="E5" s="130"/>
    </row>
    <row r="6" spans="1:11">
      <c r="A6" s="31" t="s">
        <v>360</v>
      </c>
      <c r="B6" s="130"/>
      <c r="D6" s="131"/>
      <c r="E6" s="130"/>
    </row>
    <row r="7" spans="1:11">
      <c r="B7" s="130"/>
      <c r="D7" s="131"/>
      <c r="E7" s="130"/>
    </row>
    <row r="8" spans="1:11">
      <c r="B8" s="130"/>
      <c r="D8" s="131"/>
      <c r="E8" s="130"/>
    </row>
    <row r="9" spans="1:11">
      <c r="B9" s="135"/>
      <c r="C9" s="136"/>
      <c r="D9" s="329"/>
      <c r="E9" s="330"/>
    </row>
    <row r="10" spans="1:11">
      <c r="B10" s="135"/>
      <c r="C10" s="136"/>
      <c r="D10" s="32" t="s">
        <v>153</v>
      </c>
      <c r="E10" s="32" t="s">
        <v>154</v>
      </c>
      <c r="F10" s="32" t="s">
        <v>271</v>
      </c>
      <c r="G10" s="96"/>
      <c r="H10" s="96"/>
      <c r="I10" s="96"/>
      <c r="J10" s="96"/>
      <c r="K10" s="96"/>
    </row>
    <row r="11" spans="1:11">
      <c r="B11" s="137"/>
      <c r="C11" s="138"/>
      <c r="D11" s="18" t="s">
        <v>1</v>
      </c>
      <c r="E11" s="18" t="s">
        <v>52</v>
      </c>
      <c r="F11" s="18" t="s">
        <v>43</v>
      </c>
      <c r="G11" s="96"/>
      <c r="H11" s="96"/>
      <c r="I11" s="96"/>
      <c r="J11" s="96"/>
      <c r="K11" s="96"/>
    </row>
    <row r="12" spans="1:11">
      <c r="B12" s="25" t="s">
        <v>841</v>
      </c>
      <c r="C12" s="18"/>
      <c r="D12" s="67"/>
      <c r="E12" s="67"/>
      <c r="F12" s="67"/>
      <c r="G12" s="96"/>
      <c r="H12" s="96"/>
      <c r="I12" s="96"/>
      <c r="J12" s="96"/>
      <c r="K12" s="96"/>
    </row>
    <row r="13" spans="1:11">
      <c r="B13" s="26" t="s">
        <v>162</v>
      </c>
      <c r="C13" s="18" t="s">
        <v>2</v>
      </c>
      <c r="D13" s="72"/>
      <c r="E13" s="72"/>
      <c r="F13" s="72"/>
      <c r="G13" s="5" t="s">
        <v>236</v>
      </c>
      <c r="H13" s="5" t="s">
        <v>328</v>
      </c>
      <c r="I13" s="96"/>
      <c r="J13" s="3" t="s">
        <v>281</v>
      </c>
      <c r="K13" s="96"/>
    </row>
    <row r="14" spans="1:11">
      <c r="B14" s="28" t="s">
        <v>119</v>
      </c>
      <c r="C14" s="18" t="s">
        <v>3</v>
      </c>
      <c r="D14" s="72"/>
      <c r="E14" s="72"/>
      <c r="F14" s="72"/>
      <c r="G14" s="5" t="s">
        <v>236</v>
      </c>
      <c r="H14" s="5" t="s">
        <v>328</v>
      </c>
      <c r="I14" s="5" t="s">
        <v>329</v>
      </c>
      <c r="J14" s="3" t="s">
        <v>281</v>
      </c>
      <c r="K14" s="96"/>
    </row>
    <row r="15" spans="1:11">
      <c r="B15" s="28" t="s">
        <v>120</v>
      </c>
      <c r="C15" s="18" t="s">
        <v>4</v>
      </c>
      <c r="D15" s="72"/>
      <c r="E15" s="72"/>
      <c r="F15" s="72"/>
      <c r="G15" s="5" t="s">
        <v>236</v>
      </c>
      <c r="H15" s="5" t="s">
        <v>328</v>
      </c>
      <c r="I15" s="5" t="s">
        <v>330</v>
      </c>
      <c r="J15" s="3" t="s">
        <v>281</v>
      </c>
      <c r="K15" s="96"/>
    </row>
    <row r="16" spans="1:11">
      <c r="B16" s="26" t="s">
        <v>163</v>
      </c>
      <c r="C16" s="18" t="s">
        <v>5</v>
      </c>
      <c r="D16" s="72"/>
      <c r="E16" s="72"/>
      <c r="F16" s="72"/>
      <c r="G16" s="5" t="s">
        <v>236</v>
      </c>
      <c r="H16" s="5" t="s">
        <v>328</v>
      </c>
      <c r="I16" s="6" t="s">
        <v>255</v>
      </c>
      <c r="J16" s="3" t="s">
        <v>281</v>
      </c>
      <c r="K16" s="96"/>
    </row>
    <row r="17" spans="2:11">
      <c r="B17" s="25" t="s">
        <v>164</v>
      </c>
      <c r="C17" s="18" t="s">
        <v>38</v>
      </c>
      <c r="D17" s="72"/>
      <c r="E17" s="72"/>
      <c r="F17" s="72"/>
      <c r="G17" s="5" t="s">
        <v>236</v>
      </c>
      <c r="H17" s="5" t="s">
        <v>328</v>
      </c>
      <c r="I17" s="6" t="s">
        <v>327</v>
      </c>
      <c r="J17" s="3" t="s">
        <v>281</v>
      </c>
      <c r="K17" s="96"/>
    </row>
    <row r="18" spans="2:11">
      <c r="B18" s="25" t="s">
        <v>121</v>
      </c>
      <c r="C18" s="18"/>
      <c r="D18" s="67"/>
      <c r="E18" s="67"/>
      <c r="F18" s="67"/>
      <c r="G18" s="96"/>
      <c r="H18" s="96"/>
      <c r="I18" s="96"/>
      <c r="J18" s="96"/>
      <c r="K18" s="96"/>
    </row>
    <row r="19" spans="2:11">
      <c r="B19" s="26" t="s">
        <v>165</v>
      </c>
      <c r="C19" s="18" t="s">
        <v>6</v>
      </c>
      <c r="D19" s="72"/>
      <c r="E19" s="72"/>
      <c r="F19" s="72"/>
      <c r="G19" s="5" t="s">
        <v>236</v>
      </c>
      <c r="H19" s="5" t="s">
        <v>339</v>
      </c>
      <c r="I19" s="96"/>
      <c r="J19" s="3" t="s">
        <v>281</v>
      </c>
      <c r="K19" s="96"/>
    </row>
    <row r="20" spans="2:11">
      <c r="B20" s="28" t="s">
        <v>366</v>
      </c>
      <c r="C20" s="18" t="s">
        <v>7</v>
      </c>
      <c r="D20" s="72"/>
      <c r="E20" s="72"/>
      <c r="F20" s="72"/>
      <c r="G20" s="5" t="s">
        <v>236</v>
      </c>
      <c r="H20" s="5" t="s">
        <v>339</v>
      </c>
      <c r="I20" s="96"/>
      <c r="J20" s="3" t="s">
        <v>281</v>
      </c>
      <c r="K20" s="3" t="s">
        <v>265</v>
      </c>
    </row>
    <row r="21" spans="2:11">
      <c r="B21" s="28" t="s">
        <v>367</v>
      </c>
      <c r="C21" s="18" t="s">
        <v>8</v>
      </c>
      <c r="D21" s="72"/>
      <c r="E21" s="72"/>
      <c r="F21" s="72"/>
      <c r="G21" s="5" t="s">
        <v>236</v>
      </c>
      <c r="H21" s="5" t="s">
        <v>339</v>
      </c>
      <c r="I21" s="96"/>
      <c r="J21" s="3" t="s">
        <v>281</v>
      </c>
      <c r="K21" s="3" t="s">
        <v>345</v>
      </c>
    </row>
    <row r="22" spans="2:11">
      <c r="B22" s="26" t="s">
        <v>368</v>
      </c>
      <c r="C22" s="18" t="s">
        <v>9</v>
      </c>
      <c r="D22" s="72"/>
      <c r="E22" s="72"/>
      <c r="F22" s="72"/>
      <c r="G22" s="5" t="s">
        <v>236</v>
      </c>
      <c r="H22" s="5" t="s">
        <v>339</v>
      </c>
      <c r="I22" s="6" t="s">
        <v>255</v>
      </c>
      <c r="J22" s="3" t="s">
        <v>281</v>
      </c>
      <c r="K22" s="96"/>
    </row>
    <row r="23" spans="2:11">
      <c r="B23" s="25" t="s">
        <v>166</v>
      </c>
      <c r="C23" s="18" t="s">
        <v>10</v>
      </c>
      <c r="D23" s="72"/>
      <c r="E23" s="72"/>
      <c r="F23" s="72"/>
      <c r="G23" s="5" t="s">
        <v>236</v>
      </c>
      <c r="H23" s="5" t="s">
        <v>339</v>
      </c>
      <c r="I23" s="6" t="s">
        <v>327</v>
      </c>
      <c r="J23" s="3" t="s">
        <v>281</v>
      </c>
      <c r="K23" s="96"/>
    </row>
    <row r="24" spans="2:11">
      <c r="B24" s="25" t="s">
        <v>122</v>
      </c>
      <c r="C24" s="18"/>
      <c r="D24" s="67"/>
      <c r="E24" s="67"/>
      <c r="F24" s="67"/>
      <c r="G24" s="96"/>
      <c r="H24" s="96"/>
      <c r="I24" s="96"/>
      <c r="J24" s="96"/>
      <c r="K24" s="96"/>
    </row>
    <row r="25" spans="2:11">
      <c r="B25" s="26" t="s">
        <v>131</v>
      </c>
      <c r="C25" s="18" t="s">
        <v>11</v>
      </c>
      <c r="D25" s="72"/>
      <c r="E25" s="72"/>
      <c r="F25" s="72"/>
      <c r="G25" s="5" t="s">
        <v>236</v>
      </c>
      <c r="H25" s="5" t="s">
        <v>333</v>
      </c>
      <c r="I25" s="5" t="s">
        <v>331</v>
      </c>
      <c r="J25" s="3" t="s">
        <v>281</v>
      </c>
      <c r="K25" s="96"/>
    </row>
    <row r="26" spans="2:11">
      <c r="B26" s="26" t="s">
        <v>132</v>
      </c>
      <c r="C26" s="18" t="s">
        <v>12</v>
      </c>
      <c r="D26" s="72"/>
      <c r="E26" s="72"/>
      <c r="F26" s="72"/>
      <c r="G26" s="5" t="s">
        <v>236</v>
      </c>
      <c r="H26" s="5" t="s">
        <v>333</v>
      </c>
      <c r="I26" s="5" t="s">
        <v>332</v>
      </c>
      <c r="J26" s="3" t="s">
        <v>281</v>
      </c>
      <c r="K26" s="96"/>
    </row>
    <row r="27" spans="2:11">
      <c r="B27" s="134"/>
      <c r="D27" s="16" t="s">
        <v>342</v>
      </c>
      <c r="E27" s="16" t="s">
        <v>343</v>
      </c>
      <c r="G27" s="96"/>
      <c r="H27" s="96"/>
      <c r="I27" s="96"/>
      <c r="J27" s="96"/>
      <c r="K27" s="96"/>
    </row>
    <row r="28" spans="2:11">
      <c r="B28" s="134"/>
      <c r="D28" s="3" t="s">
        <v>280</v>
      </c>
      <c r="E28" s="3" t="s">
        <v>280</v>
      </c>
      <c r="F28" s="3" t="s">
        <v>280</v>
      </c>
      <c r="G28" s="96"/>
      <c r="H28" s="96"/>
      <c r="I28" s="96"/>
      <c r="J28" s="96"/>
      <c r="K28" s="96"/>
    </row>
    <row r="29" spans="2:11">
      <c r="B29" s="134"/>
      <c r="D29" s="147"/>
      <c r="E29" s="96"/>
      <c r="G29" s="96"/>
      <c r="H29" s="96"/>
      <c r="I29" s="96"/>
      <c r="J29" s="96"/>
      <c r="K29" s="96"/>
    </row>
    <row r="30" spans="2:11">
      <c r="B30" s="134"/>
      <c r="D30" s="147"/>
      <c r="E30" s="96"/>
    </row>
    <row r="32" spans="2:11">
      <c r="C32" s="134"/>
      <c r="D32" s="139"/>
      <c r="E32" s="129"/>
      <c r="G32" s="131"/>
    </row>
    <row r="33" spans="3:7">
      <c r="C33" s="134"/>
      <c r="D33" s="139"/>
      <c r="E33" s="129"/>
      <c r="G33" s="131"/>
    </row>
    <row r="34" spans="3:7">
      <c r="C34" s="134"/>
      <c r="D34" s="139"/>
      <c r="E34" s="129"/>
      <c r="G34" s="131"/>
    </row>
    <row r="35" spans="3:7">
      <c r="C35" s="134"/>
      <c r="D35" s="139"/>
      <c r="E35" s="129"/>
      <c r="G35" s="131"/>
    </row>
    <row r="36" spans="3:7">
      <c r="C36" s="134"/>
      <c r="D36" s="139"/>
      <c r="E36" s="129"/>
      <c r="G36" s="131"/>
    </row>
    <row r="37" spans="3:7">
      <c r="C37" s="134"/>
      <c r="D37" s="139"/>
      <c r="E37" s="129"/>
      <c r="G37" s="131"/>
    </row>
    <row r="38" spans="3:7">
      <c r="C38" s="134"/>
      <c r="D38" s="139"/>
      <c r="E38" s="129"/>
      <c r="G38" s="131"/>
    </row>
  </sheetData>
  <mergeCells count="1">
    <mergeCell ref="D9:E9"/>
  </mergeCells>
  <pageMargins left="0.70866141732283472" right="0.70866141732283472" top="0.74803149606299213" bottom="0.74803149606299213" header="0.31496062992125984" footer="0.31496062992125984"/>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F0"/>
  </sheetPr>
  <dimension ref="A1:AC46"/>
  <sheetViews>
    <sheetView showGridLines="0" zoomScale="80" zoomScaleNormal="80" workbookViewId="0"/>
  </sheetViews>
  <sheetFormatPr baseColWidth="10" defaultColWidth="9.28515625" defaultRowHeight="15"/>
  <cols>
    <col min="1" max="1" width="33.7109375" style="219" bestFit="1" customWidth="1"/>
    <col min="2" max="2" width="10.42578125" style="219" customWidth="1"/>
    <col min="3" max="7" width="23.42578125" style="219" customWidth="1"/>
    <col min="8" max="11" width="23.7109375" style="219" customWidth="1"/>
    <col min="12" max="12" width="27.140625" style="219" customWidth="1"/>
    <col min="13" max="21" width="23.7109375" style="219" customWidth="1"/>
    <col min="22" max="23" width="44.28515625" style="219" bestFit="1" customWidth="1"/>
    <col min="24" max="32" width="23.7109375" style="219" customWidth="1"/>
    <col min="33" max="16384" width="9.28515625" style="219"/>
  </cols>
  <sheetData>
    <row r="1" spans="1:19">
      <c r="A1" s="47" t="s">
        <v>910</v>
      </c>
      <c r="N1"/>
      <c r="O1"/>
      <c r="P1"/>
      <c r="Q1"/>
      <c r="R1"/>
      <c r="S1"/>
    </row>
    <row r="2" spans="1:19">
      <c r="A2" s="121" t="s">
        <v>859</v>
      </c>
      <c r="B2" s="121"/>
      <c r="C2" s="125"/>
      <c r="D2" s="125"/>
      <c r="N2"/>
      <c r="O2"/>
      <c r="P2"/>
      <c r="Q2"/>
      <c r="R2"/>
      <c r="S2"/>
    </row>
    <row r="3" spans="1:19">
      <c r="A3" s="121"/>
      <c r="B3" s="121"/>
      <c r="C3" s="125"/>
      <c r="D3" s="125"/>
      <c r="N3"/>
      <c r="O3"/>
      <c r="P3"/>
      <c r="Q3"/>
      <c r="R3"/>
      <c r="S3"/>
    </row>
    <row r="4" spans="1:19">
      <c r="A4" s="47" t="s">
        <v>917</v>
      </c>
      <c r="B4" s="121"/>
      <c r="C4" s="121"/>
      <c r="D4" s="125"/>
      <c r="N4"/>
      <c r="O4"/>
      <c r="P4"/>
      <c r="Q4"/>
      <c r="R4"/>
      <c r="S4"/>
    </row>
    <row r="5" spans="1:19">
      <c r="A5" s="121" t="s">
        <v>860</v>
      </c>
      <c r="B5" s="121"/>
      <c r="D5" s="121"/>
      <c r="E5" s="121"/>
      <c r="F5" s="125"/>
      <c r="N5"/>
      <c r="O5"/>
      <c r="P5"/>
      <c r="Q5"/>
      <c r="R5"/>
      <c r="S5"/>
    </row>
    <row r="6" spans="1:19">
      <c r="A6" s="121"/>
      <c r="B6" s="121"/>
      <c r="D6" s="121"/>
      <c r="E6" s="121"/>
      <c r="F6" s="125"/>
      <c r="N6"/>
      <c r="O6"/>
      <c r="P6"/>
      <c r="Q6"/>
      <c r="R6"/>
      <c r="S6"/>
    </row>
    <row r="7" spans="1:19">
      <c r="A7" s="248" t="s">
        <v>142</v>
      </c>
      <c r="B7" s="121"/>
      <c r="C7" s="121"/>
      <c r="D7" s="125"/>
      <c r="E7" s="121"/>
      <c r="F7" s="125"/>
      <c r="N7"/>
      <c r="O7"/>
      <c r="P7"/>
      <c r="Q7"/>
      <c r="R7"/>
      <c r="S7"/>
    </row>
    <row r="8" spans="1:19">
      <c r="A8" s="224" t="s">
        <v>842</v>
      </c>
      <c r="B8" s="268" t="s">
        <v>843</v>
      </c>
      <c r="C8" s="269" t="s">
        <v>844</v>
      </c>
      <c r="D8" s="270" t="s">
        <v>845</v>
      </c>
      <c r="E8" s="121"/>
      <c r="F8" s="125"/>
      <c r="N8"/>
      <c r="O8"/>
      <c r="P8"/>
      <c r="Q8"/>
      <c r="R8"/>
      <c r="S8"/>
    </row>
    <row r="9" spans="1:19">
      <c r="A9" s="121"/>
      <c r="B9" s="121"/>
      <c r="D9" s="121"/>
      <c r="E9" s="121"/>
      <c r="F9" s="125"/>
      <c r="N9"/>
      <c r="O9"/>
      <c r="P9"/>
      <c r="Q9"/>
      <c r="R9"/>
      <c r="S9"/>
    </row>
    <row r="10" spans="1:19" ht="15" customHeight="1">
      <c r="C10" s="348" t="s">
        <v>861</v>
      </c>
      <c r="D10" s="349"/>
      <c r="E10" s="349"/>
      <c r="F10" s="349"/>
      <c r="G10" s="350"/>
      <c r="H10"/>
      <c r="I10"/>
      <c r="J10"/>
      <c r="K10"/>
      <c r="L10"/>
      <c r="M10"/>
      <c r="N10"/>
      <c r="O10"/>
      <c r="P10"/>
      <c r="Q10"/>
      <c r="R10"/>
      <c r="S10"/>
    </row>
    <row r="11" spans="1:19" ht="15" customHeight="1">
      <c r="B11"/>
      <c r="C11" s="351" t="s">
        <v>862</v>
      </c>
      <c r="D11" s="353" t="s">
        <v>863</v>
      </c>
      <c r="E11" s="354"/>
      <c r="F11" s="355" t="s">
        <v>864</v>
      </c>
      <c r="G11" s="355" t="s">
        <v>865</v>
      </c>
      <c r="H11"/>
      <c r="I11"/>
      <c r="J11"/>
      <c r="K11"/>
      <c r="L11"/>
      <c r="M11"/>
    </row>
    <row r="12" spans="1:19" ht="33" customHeight="1">
      <c r="B12"/>
      <c r="C12" s="352"/>
      <c r="D12" s="257"/>
      <c r="E12" s="258" t="s">
        <v>866</v>
      </c>
      <c r="F12" s="355"/>
      <c r="G12" s="355"/>
      <c r="H12"/>
      <c r="I12"/>
      <c r="J12"/>
      <c r="K12"/>
      <c r="L12"/>
      <c r="M12"/>
    </row>
    <row r="13" spans="1:19">
      <c r="B13"/>
      <c r="C13" s="241" t="s">
        <v>52</v>
      </c>
      <c r="D13" s="241" t="s">
        <v>43</v>
      </c>
      <c r="E13" s="241" t="s">
        <v>44</v>
      </c>
      <c r="F13" s="241" t="s">
        <v>45</v>
      </c>
      <c r="G13" s="241" t="s">
        <v>49</v>
      </c>
      <c r="H13"/>
      <c r="I13"/>
      <c r="J13"/>
      <c r="K13"/>
      <c r="L13"/>
      <c r="M13"/>
    </row>
    <row r="14" spans="1:19" ht="41.25" customHeight="1">
      <c r="A14" s="241" t="s">
        <v>867</v>
      </c>
      <c r="B14" s="228" t="s">
        <v>2</v>
      </c>
      <c r="C14" s="242"/>
      <c r="D14" s="243"/>
      <c r="E14" s="243"/>
      <c r="F14" s="243"/>
      <c r="G14" s="243"/>
      <c r="H14" s="260" t="s">
        <v>868</v>
      </c>
      <c r="I14"/>
      <c r="J14"/>
      <c r="K14"/>
      <c r="L14"/>
      <c r="M14"/>
    </row>
    <row r="15" spans="1:19" ht="41.25" customHeight="1">
      <c r="A15" s="241" t="s">
        <v>869</v>
      </c>
      <c r="B15" s="228" t="s">
        <v>5</v>
      </c>
      <c r="C15" s="243"/>
      <c r="D15" s="243"/>
      <c r="E15" s="243"/>
      <c r="F15" s="243"/>
      <c r="G15" s="253"/>
      <c r="H15" s="261" t="s">
        <v>870</v>
      </c>
      <c r="I15"/>
      <c r="J15"/>
      <c r="K15"/>
      <c r="L15"/>
      <c r="M15"/>
    </row>
    <row r="16" spans="1:19" s="244" customFormat="1">
      <c r="B16"/>
      <c r="C16" s="203" t="s">
        <v>236</v>
      </c>
      <c r="D16" s="203" t="s">
        <v>236</v>
      </c>
      <c r="E16" s="203" t="s">
        <v>236</v>
      </c>
      <c r="F16" s="203" t="s">
        <v>236</v>
      </c>
      <c r="G16" s="203" t="s">
        <v>236</v>
      </c>
      <c r="H16"/>
      <c r="I16"/>
      <c r="J16"/>
      <c r="K16"/>
      <c r="L16"/>
      <c r="M16"/>
    </row>
    <row r="17" spans="1:29" s="244" customFormat="1">
      <c r="B17"/>
      <c r="C17" s="203" t="s">
        <v>275</v>
      </c>
      <c r="D17" s="203" t="s">
        <v>275</v>
      </c>
      <c r="E17" s="203" t="s">
        <v>275</v>
      </c>
      <c r="F17" s="203" t="s">
        <v>275</v>
      </c>
      <c r="G17" s="203" t="s">
        <v>275</v>
      </c>
      <c r="H17"/>
      <c r="I17"/>
      <c r="J17"/>
      <c r="K17"/>
      <c r="L17"/>
      <c r="M17"/>
    </row>
    <row r="18" spans="1:29" s="244" customFormat="1" ht="45">
      <c r="B18"/>
      <c r="C18" s="203" t="s">
        <v>276</v>
      </c>
      <c r="D18" s="203" t="s">
        <v>872</v>
      </c>
      <c r="E18" s="203" t="s">
        <v>873</v>
      </c>
      <c r="F18" s="203" t="s">
        <v>277</v>
      </c>
      <c r="G18" s="203" t="s">
        <v>874</v>
      </c>
      <c r="H18"/>
      <c r="I18"/>
      <c r="J18"/>
      <c r="K18"/>
      <c r="L18"/>
      <c r="M18"/>
    </row>
    <row r="19" spans="1:29" s="244" customFormat="1">
      <c r="B19"/>
      <c r="C19" s="7" t="s">
        <v>871</v>
      </c>
      <c r="D19" s="7" t="s">
        <v>871</v>
      </c>
      <c r="E19" s="7" t="s">
        <v>871</v>
      </c>
      <c r="F19" s="7" t="s">
        <v>871</v>
      </c>
      <c r="G19" s="7" t="s">
        <v>871</v>
      </c>
      <c r="H19"/>
      <c r="I19"/>
      <c r="J19"/>
      <c r="K19"/>
      <c r="L19"/>
      <c r="M19"/>
    </row>
    <row r="20" spans="1:29" s="244" customFormat="1">
      <c r="B20"/>
      <c r="C20" s="7" t="s">
        <v>281</v>
      </c>
      <c r="D20" s="7" t="s">
        <v>281</v>
      </c>
      <c r="E20" s="7" t="s">
        <v>281</v>
      </c>
      <c r="F20" s="7" t="s">
        <v>281</v>
      </c>
      <c r="G20" s="7" t="s">
        <v>281</v>
      </c>
      <c r="H20"/>
      <c r="I20"/>
      <c r="J20"/>
      <c r="K20"/>
      <c r="L20"/>
      <c r="M20"/>
    </row>
    <row r="21" spans="1:29">
      <c r="A21" s="245"/>
      <c r="B21" s="245"/>
      <c r="H21"/>
      <c r="I21"/>
      <c r="J21" s="246"/>
      <c r="K21" s="246"/>
      <c r="L21" s="246"/>
      <c r="M21" s="246"/>
      <c r="N21" s="246"/>
      <c r="Z21" s="247"/>
      <c r="AA21" s="247"/>
      <c r="AB21" s="247"/>
      <c r="AC21" s="247"/>
    </row>
    <row r="22" spans="1:29">
      <c r="A22" s="47" t="s">
        <v>918</v>
      </c>
      <c r="B22" s="245"/>
      <c r="H22" s="246"/>
      <c r="I22" s="246"/>
    </row>
    <row r="23" spans="1:29">
      <c r="A23" s="121" t="s">
        <v>875</v>
      </c>
      <c r="B23" s="121"/>
      <c r="C23" s="121"/>
      <c r="D23" s="125"/>
    </row>
    <row r="24" spans="1:29">
      <c r="A24" s="121"/>
      <c r="B24" s="121"/>
      <c r="C24" s="121"/>
      <c r="D24" s="125"/>
    </row>
    <row r="25" spans="1:29">
      <c r="A25" s="248" t="s">
        <v>142</v>
      </c>
      <c r="B25" s="121"/>
      <c r="C25" s="121"/>
      <c r="D25" s="125"/>
    </row>
    <row r="26" spans="1:29">
      <c r="A26" s="224" t="s">
        <v>842</v>
      </c>
      <c r="B26" s="268" t="s">
        <v>843</v>
      </c>
      <c r="C26" s="269" t="s">
        <v>844</v>
      </c>
      <c r="D26" s="270" t="s">
        <v>845</v>
      </c>
    </row>
    <row r="27" spans="1:29">
      <c r="A27" s="248" t="s">
        <v>876</v>
      </c>
      <c r="B27" s="249" t="s">
        <v>877</v>
      </c>
      <c r="C27" s="250" t="s">
        <v>928</v>
      </c>
      <c r="D27" s="250" t="s">
        <v>878</v>
      </c>
    </row>
    <row r="28" spans="1:29">
      <c r="A28"/>
      <c r="B28" s="121"/>
      <c r="C28" s="121"/>
      <c r="D28" s="125"/>
    </row>
    <row r="29" spans="1:29">
      <c r="A29"/>
      <c r="B29"/>
      <c r="C29" s="356" t="s">
        <v>879</v>
      </c>
      <c r="D29" s="358" t="s">
        <v>880</v>
      </c>
      <c r="E29" s="359"/>
      <c r="F29" s="359"/>
      <c r="G29" s="359"/>
      <c r="H29" s="359"/>
      <c r="I29" s="359"/>
      <c r="J29" s="359"/>
      <c r="K29" s="359"/>
      <c r="L29" s="359"/>
      <c r="M29" s="359"/>
      <c r="N29" s="359"/>
      <c r="O29" s="359"/>
      <c r="P29" s="359"/>
      <c r="Q29" s="359"/>
      <c r="R29" s="360"/>
      <c r="S29" s="345" t="s">
        <v>54</v>
      </c>
      <c r="T29" s="331" t="s">
        <v>881</v>
      </c>
      <c r="U29" s="331" t="s">
        <v>882</v>
      </c>
    </row>
    <row r="30" spans="1:29" ht="15" customHeight="1">
      <c r="A30"/>
      <c r="B30"/>
      <c r="C30" s="357"/>
      <c r="D30" s="331" t="s">
        <v>883</v>
      </c>
      <c r="E30" s="331" t="s">
        <v>884</v>
      </c>
      <c r="F30" s="336" t="s">
        <v>885</v>
      </c>
      <c r="G30" s="337"/>
      <c r="H30" s="337"/>
      <c r="I30" s="337"/>
      <c r="J30" s="337"/>
      <c r="K30" s="338"/>
      <c r="L30" s="339" t="s">
        <v>920</v>
      </c>
      <c r="M30" s="339" t="s">
        <v>921</v>
      </c>
      <c r="N30" s="339" t="s">
        <v>922</v>
      </c>
      <c r="O30" s="339" t="s">
        <v>923</v>
      </c>
      <c r="P30" s="339" t="s">
        <v>924</v>
      </c>
      <c r="Q30" s="339" t="s">
        <v>925</v>
      </c>
      <c r="R30" s="361" t="s">
        <v>926</v>
      </c>
      <c r="S30" s="346"/>
      <c r="T30" s="332"/>
      <c r="U30" s="332"/>
    </row>
    <row r="31" spans="1:29">
      <c r="A31"/>
      <c r="B31"/>
      <c r="C31" s="356"/>
      <c r="D31" s="334"/>
      <c r="E31" s="334"/>
      <c r="F31" s="342"/>
      <c r="G31" s="336" t="s">
        <v>886</v>
      </c>
      <c r="H31" s="337"/>
      <c r="I31" s="337"/>
      <c r="J31" s="338"/>
      <c r="K31" s="339" t="s">
        <v>887</v>
      </c>
      <c r="L31" s="340"/>
      <c r="M31" s="340"/>
      <c r="N31" s="340"/>
      <c r="O31" s="340"/>
      <c r="P31" s="340"/>
      <c r="Q31" s="340"/>
      <c r="R31" s="340"/>
      <c r="S31" s="346"/>
      <c r="T31" s="332"/>
      <c r="U31" s="332"/>
    </row>
    <row r="32" spans="1:29" s="223" customFormat="1" ht="54.6" customHeight="1">
      <c r="A32"/>
      <c r="B32"/>
      <c r="C32" s="356"/>
      <c r="D32" s="335"/>
      <c r="E32" s="335"/>
      <c r="F32" s="343"/>
      <c r="G32" s="265"/>
      <c r="H32" s="266" t="s">
        <v>888</v>
      </c>
      <c r="I32" s="266" t="s">
        <v>889</v>
      </c>
      <c r="J32" s="266" t="s">
        <v>919</v>
      </c>
      <c r="K32" s="344"/>
      <c r="L32" s="341"/>
      <c r="M32" s="341"/>
      <c r="N32" s="341"/>
      <c r="O32" s="341"/>
      <c r="P32" s="341"/>
      <c r="Q32" s="341"/>
      <c r="R32" s="341"/>
      <c r="S32" s="347"/>
      <c r="T32" s="333"/>
      <c r="U32" s="333"/>
    </row>
    <row r="33" spans="1:23">
      <c r="A33"/>
      <c r="B33"/>
      <c r="C33" s="251" t="s">
        <v>71</v>
      </c>
      <c r="D33" s="251" t="s">
        <v>753</v>
      </c>
      <c r="E33" s="251" t="s">
        <v>78</v>
      </c>
      <c r="F33" s="251" t="s">
        <v>80</v>
      </c>
      <c r="G33" s="251" t="s">
        <v>72</v>
      </c>
      <c r="H33" s="251" t="s">
        <v>73</v>
      </c>
      <c r="I33" s="251" t="s">
        <v>74</v>
      </c>
      <c r="J33" s="251" t="s">
        <v>75</v>
      </c>
      <c r="K33" s="251" t="s">
        <v>76</v>
      </c>
      <c r="L33" s="251" t="s">
        <v>77</v>
      </c>
      <c r="M33" s="251" t="s">
        <v>175</v>
      </c>
      <c r="N33" s="251" t="s">
        <v>176</v>
      </c>
      <c r="O33" s="251" t="s">
        <v>294</v>
      </c>
      <c r="P33" s="251" t="s">
        <v>777</v>
      </c>
      <c r="Q33" s="251" t="s">
        <v>778</v>
      </c>
      <c r="R33" s="251" t="s">
        <v>890</v>
      </c>
      <c r="S33" s="251" t="s">
        <v>891</v>
      </c>
      <c r="T33" s="251" t="s">
        <v>779</v>
      </c>
      <c r="U33" s="251" t="s">
        <v>780</v>
      </c>
    </row>
    <row r="34" spans="1:23">
      <c r="A34" s="252" t="s">
        <v>867</v>
      </c>
      <c r="B34" s="228" t="s">
        <v>2</v>
      </c>
      <c r="C34" s="253"/>
      <c r="D34" s="253"/>
      <c r="E34" s="253"/>
      <c r="F34" s="253"/>
      <c r="G34" s="253"/>
      <c r="H34" s="253"/>
      <c r="I34" s="253"/>
      <c r="J34" s="253"/>
      <c r="K34" s="253"/>
      <c r="L34" s="253"/>
      <c r="M34" s="253"/>
      <c r="N34" s="253"/>
      <c r="O34" s="253"/>
      <c r="P34" s="253"/>
      <c r="Q34" s="253"/>
      <c r="R34" s="253"/>
      <c r="S34" s="253"/>
      <c r="T34" s="253"/>
      <c r="U34" s="253"/>
    </row>
    <row r="35" spans="1:23">
      <c r="A35" s="254" t="s">
        <v>892</v>
      </c>
      <c r="B35" s="228" t="s">
        <v>3</v>
      </c>
      <c r="C35" s="255"/>
      <c r="D35" s="255"/>
      <c r="E35" s="255"/>
      <c r="F35" s="255"/>
      <c r="G35" s="255"/>
      <c r="H35" s="255"/>
      <c r="I35" s="255"/>
      <c r="J35" s="255"/>
      <c r="K35" s="255"/>
      <c r="L35" s="255"/>
      <c r="M35" s="255"/>
      <c r="N35" s="255"/>
      <c r="O35" s="255"/>
      <c r="P35" s="255"/>
      <c r="Q35" s="255"/>
      <c r="R35" s="255"/>
      <c r="S35" s="255"/>
      <c r="T35" s="255"/>
      <c r="U35" s="255"/>
      <c r="V35" s="260" t="s">
        <v>893</v>
      </c>
      <c r="W35" s="260" t="s">
        <v>868</v>
      </c>
    </row>
    <row r="36" spans="1:23">
      <c r="A36" s="254" t="s">
        <v>894</v>
      </c>
      <c r="B36" s="228" t="s">
        <v>4</v>
      </c>
      <c r="C36" s="255"/>
      <c r="D36" s="255"/>
      <c r="E36" s="255"/>
      <c r="F36" s="255"/>
      <c r="G36" s="255"/>
      <c r="H36" s="255"/>
      <c r="I36" s="255"/>
      <c r="J36" s="255"/>
      <c r="K36" s="255"/>
      <c r="L36" s="255"/>
      <c r="M36" s="255"/>
      <c r="N36" s="255"/>
      <c r="O36" s="255"/>
      <c r="P36" s="255"/>
      <c r="Q36" s="255"/>
      <c r="R36" s="255"/>
      <c r="S36" s="255"/>
      <c r="T36" s="255"/>
      <c r="U36" s="255"/>
      <c r="V36" s="260" t="s">
        <v>895</v>
      </c>
      <c r="W36" s="260" t="s">
        <v>868</v>
      </c>
    </row>
    <row r="37" spans="1:23" s="244" customFormat="1">
      <c r="A37" s="256" t="s">
        <v>869</v>
      </c>
      <c r="B37" s="228" t="s">
        <v>5</v>
      </c>
      <c r="C37" s="253"/>
      <c r="D37" s="253"/>
      <c r="E37" s="253"/>
      <c r="F37" s="253"/>
      <c r="G37" s="253"/>
      <c r="H37" s="253"/>
      <c r="I37" s="253"/>
      <c r="J37" s="253"/>
      <c r="K37" s="253"/>
      <c r="L37" s="253"/>
      <c r="M37" s="253"/>
      <c r="N37" s="253"/>
      <c r="O37" s="253"/>
      <c r="P37" s="253"/>
      <c r="Q37" s="253"/>
      <c r="R37" s="253"/>
      <c r="S37" s="253"/>
      <c r="T37" s="253"/>
      <c r="U37" s="253"/>
      <c r="V37" s="262"/>
      <c r="W37" s="261"/>
    </row>
    <row r="38" spans="1:23" s="244" customFormat="1">
      <c r="A38" s="254" t="s">
        <v>892</v>
      </c>
      <c r="B38" s="228" t="s">
        <v>38</v>
      </c>
      <c r="C38" s="255"/>
      <c r="D38" s="255"/>
      <c r="E38" s="255"/>
      <c r="F38" s="255"/>
      <c r="G38" s="255"/>
      <c r="H38" s="255"/>
      <c r="I38" s="255"/>
      <c r="J38" s="255"/>
      <c r="K38" s="255"/>
      <c r="L38" s="255"/>
      <c r="M38" s="255"/>
      <c r="N38" s="255"/>
      <c r="O38" s="255"/>
      <c r="P38" s="255"/>
      <c r="Q38" s="255"/>
      <c r="R38" s="255"/>
      <c r="S38" s="255"/>
      <c r="T38" s="255"/>
      <c r="U38" s="255"/>
      <c r="V38" s="260" t="s">
        <v>893</v>
      </c>
      <c r="W38" s="261" t="s">
        <v>870</v>
      </c>
    </row>
    <row r="39" spans="1:23" s="244" customFormat="1">
      <c r="A39" s="254" t="s">
        <v>894</v>
      </c>
      <c r="B39" s="228" t="s">
        <v>6</v>
      </c>
      <c r="C39" s="255"/>
      <c r="D39" s="255"/>
      <c r="E39" s="255"/>
      <c r="F39" s="255"/>
      <c r="G39" s="255"/>
      <c r="H39" s="255"/>
      <c r="I39" s="255"/>
      <c r="J39" s="255"/>
      <c r="K39" s="255"/>
      <c r="L39" s="255"/>
      <c r="M39" s="255"/>
      <c r="N39" s="255"/>
      <c r="O39" s="255"/>
      <c r="P39" s="255"/>
      <c r="Q39" s="255"/>
      <c r="R39" s="255"/>
      <c r="S39" s="255"/>
      <c r="T39" s="255"/>
      <c r="U39" s="255"/>
      <c r="V39" s="260" t="s">
        <v>895</v>
      </c>
      <c r="W39" s="261" t="s">
        <v>870</v>
      </c>
    </row>
    <row r="40" spans="1:23" s="244" customFormat="1">
      <c r="A40"/>
      <c r="B40"/>
      <c r="C40" s="203" t="s">
        <v>222</v>
      </c>
      <c r="D40" s="203" t="s">
        <v>236</v>
      </c>
      <c r="E40" s="203" t="s">
        <v>236</v>
      </c>
      <c r="F40" s="203" t="s">
        <v>236</v>
      </c>
      <c r="G40" s="203" t="s">
        <v>236</v>
      </c>
      <c r="H40" s="203" t="s">
        <v>236</v>
      </c>
      <c r="I40" s="203" t="s">
        <v>236</v>
      </c>
      <c r="J40" s="203" t="s">
        <v>236</v>
      </c>
      <c r="K40" s="203" t="s">
        <v>236</v>
      </c>
      <c r="L40" s="203" t="s">
        <v>222</v>
      </c>
      <c r="M40" s="203" t="s">
        <v>222</v>
      </c>
      <c r="N40" s="203" t="s">
        <v>222</v>
      </c>
      <c r="O40" s="203" t="s">
        <v>222</v>
      </c>
      <c r="P40" s="203" t="s">
        <v>236</v>
      </c>
      <c r="Q40" s="203" t="s">
        <v>222</v>
      </c>
      <c r="R40" s="203" t="s">
        <v>236</v>
      </c>
      <c r="S40" s="203" t="s">
        <v>236</v>
      </c>
      <c r="T40" s="203" t="s">
        <v>236</v>
      </c>
      <c r="U40" s="203" t="s">
        <v>222</v>
      </c>
      <c r="V40" s="262"/>
      <c r="W40" s="262"/>
    </row>
    <row r="41" spans="1:23" s="244" customFormat="1" ht="90">
      <c r="A41"/>
      <c r="B41"/>
      <c r="C41" s="203" t="s">
        <v>896</v>
      </c>
      <c r="D41" s="203" t="s">
        <v>328</v>
      </c>
      <c r="E41" s="203" t="s">
        <v>897</v>
      </c>
      <c r="F41" s="203" t="s">
        <v>339</v>
      </c>
      <c r="G41" s="203" t="s">
        <v>339</v>
      </c>
      <c r="H41" s="203" t="s">
        <v>339</v>
      </c>
      <c r="I41" s="203" t="s">
        <v>339</v>
      </c>
      <c r="J41" s="203" t="s">
        <v>339</v>
      </c>
      <c r="K41" s="203" t="s">
        <v>339</v>
      </c>
      <c r="L41" s="203" t="s">
        <v>898</v>
      </c>
      <c r="M41" s="203" t="s">
        <v>899</v>
      </c>
      <c r="N41" s="203" t="s">
        <v>900</v>
      </c>
      <c r="O41" s="203" t="s">
        <v>901</v>
      </c>
      <c r="P41" s="203" t="s">
        <v>902</v>
      </c>
      <c r="Q41" s="203" t="s">
        <v>903</v>
      </c>
      <c r="R41" s="203" t="s">
        <v>902</v>
      </c>
      <c r="S41" s="13" t="s">
        <v>239</v>
      </c>
      <c r="T41" s="267" t="s">
        <v>260</v>
      </c>
      <c r="U41" s="203" t="s">
        <v>904</v>
      </c>
    </row>
    <row r="42" spans="1:23" ht="30">
      <c r="A42" s="245"/>
      <c r="B42" s="245"/>
      <c r="C42" s="203"/>
      <c r="D42" s="245"/>
      <c r="E42"/>
      <c r="F42" s="203"/>
      <c r="G42" s="7"/>
      <c r="H42" s="203" t="s">
        <v>905</v>
      </c>
      <c r="I42" s="203" t="s">
        <v>906</v>
      </c>
      <c r="J42" s="203" t="s">
        <v>907</v>
      </c>
      <c r="K42" s="7"/>
      <c r="L42" s="203"/>
      <c r="M42" s="203"/>
      <c r="N42" s="203"/>
      <c r="O42" s="203"/>
      <c r="P42" s="203" t="s">
        <v>908</v>
      </c>
      <c r="Q42" s="13"/>
      <c r="R42" s="203" t="s">
        <v>909</v>
      </c>
      <c r="S42" s="13" t="s">
        <v>241</v>
      </c>
      <c r="T42" s="267" t="s">
        <v>261</v>
      </c>
    </row>
    <row r="43" spans="1:23">
      <c r="A43" s="245"/>
      <c r="B43" s="245"/>
      <c r="C43" s="245"/>
      <c r="D43" s="11" t="s">
        <v>871</v>
      </c>
      <c r="E43" s="7" t="s">
        <v>871</v>
      </c>
      <c r="F43" s="52" t="s">
        <v>871</v>
      </c>
      <c r="G43" s="52" t="s">
        <v>871</v>
      </c>
      <c r="H43" s="52" t="s">
        <v>871</v>
      </c>
      <c r="I43" s="52" t="s">
        <v>871</v>
      </c>
      <c r="J43" s="52" t="s">
        <v>871</v>
      </c>
      <c r="K43" s="52" t="s">
        <v>871</v>
      </c>
      <c r="P43" s="7" t="s">
        <v>871</v>
      </c>
      <c r="R43" s="7" t="s">
        <v>871</v>
      </c>
      <c r="S43" s="11" t="s">
        <v>871</v>
      </c>
      <c r="T43" s="7" t="s">
        <v>871</v>
      </c>
    </row>
    <row r="44" spans="1:23">
      <c r="A44" s="245"/>
      <c r="B44" s="245"/>
      <c r="C44" s="245"/>
      <c r="D44" s="7" t="s">
        <v>281</v>
      </c>
      <c r="E44" s="7" t="s">
        <v>281</v>
      </c>
      <c r="F44" s="7" t="s">
        <v>281</v>
      </c>
      <c r="G44" s="7" t="s">
        <v>281</v>
      </c>
      <c r="H44" s="7" t="s">
        <v>281</v>
      </c>
      <c r="I44" s="7" t="s">
        <v>281</v>
      </c>
      <c r="J44" s="7" t="s">
        <v>281</v>
      </c>
      <c r="K44" s="7" t="s">
        <v>281</v>
      </c>
      <c r="L44" s="7" t="s">
        <v>281</v>
      </c>
      <c r="M44" s="7" t="s">
        <v>281</v>
      </c>
      <c r="N44" s="7" t="s">
        <v>281</v>
      </c>
      <c r="O44" s="7" t="s">
        <v>281</v>
      </c>
      <c r="P44" s="7" t="s">
        <v>281</v>
      </c>
      <c r="Q44" s="7" t="s">
        <v>281</v>
      </c>
      <c r="R44" s="7" t="s">
        <v>281</v>
      </c>
      <c r="U44" s="7" t="s">
        <v>281</v>
      </c>
    </row>
    <row r="45" spans="1:23" ht="30">
      <c r="A45" s="245"/>
      <c r="B45" s="245"/>
      <c r="C45" s="245"/>
      <c r="D45" s="245"/>
      <c r="E45"/>
      <c r="F45"/>
      <c r="G45" s="7" t="s">
        <v>265</v>
      </c>
      <c r="H45" s="7" t="s">
        <v>265</v>
      </c>
      <c r="I45" s="7" t="s">
        <v>265</v>
      </c>
      <c r="J45" s="7" t="s">
        <v>265</v>
      </c>
      <c r="K45" s="7" t="s">
        <v>345</v>
      </c>
      <c r="P45" s="7"/>
      <c r="Q45" s="7"/>
      <c r="R45" s="7"/>
      <c r="U45" s="7"/>
    </row>
    <row r="46" spans="1:23">
      <c r="G46" s="218"/>
      <c r="K46" s="218"/>
    </row>
  </sheetData>
  <mergeCells count="23">
    <mergeCell ref="C29:C32"/>
    <mergeCell ref="D29:R29"/>
    <mergeCell ref="P30:P32"/>
    <mergeCell ref="Q30:Q32"/>
    <mergeCell ref="R30:R32"/>
    <mergeCell ref="C10:G10"/>
    <mergeCell ref="C11:C12"/>
    <mergeCell ref="D11:E11"/>
    <mergeCell ref="F11:F12"/>
    <mergeCell ref="G11:G12"/>
    <mergeCell ref="U29:U32"/>
    <mergeCell ref="D30:D32"/>
    <mergeCell ref="E30:E32"/>
    <mergeCell ref="F30:K30"/>
    <mergeCell ref="L30:L32"/>
    <mergeCell ref="M30:M32"/>
    <mergeCell ref="N30:N32"/>
    <mergeCell ref="O30:O32"/>
    <mergeCell ref="F31:F32"/>
    <mergeCell ref="G31:J31"/>
    <mergeCell ref="K31:K32"/>
    <mergeCell ref="S29:S32"/>
    <mergeCell ref="T29:T3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E30"/>
  <sheetViews>
    <sheetView showGridLines="0" zoomScale="80" zoomScaleNormal="80" workbookViewId="0"/>
  </sheetViews>
  <sheetFormatPr baseColWidth="10" defaultColWidth="9.28515625" defaultRowHeight="15"/>
  <cols>
    <col min="1" max="1" width="12.42578125" style="42" customWidth="1"/>
    <col min="2" max="2" width="66.28515625" style="42" bestFit="1" customWidth="1"/>
    <col min="3" max="3" width="13.42578125" style="42" customWidth="1"/>
    <col min="4" max="4" width="7.7109375" style="42" customWidth="1"/>
    <col min="5" max="7" width="9.28515625" style="42" customWidth="1"/>
    <col min="8" max="8" width="10.42578125" style="42" customWidth="1"/>
    <col min="9" max="9" width="28.5703125" style="42" customWidth="1"/>
    <col min="10" max="11" width="9.28515625" style="42" customWidth="1"/>
    <col min="12" max="12" width="25" style="42" customWidth="1"/>
    <col min="13" max="13" width="25.42578125" style="42" customWidth="1"/>
    <col min="14" max="14" width="9.28515625" style="42" customWidth="1"/>
    <col min="15" max="15" width="16.5703125" style="42" customWidth="1"/>
    <col min="16" max="18" width="9.28515625" style="42" customWidth="1"/>
    <col min="19" max="19" width="10.42578125" style="42" customWidth="1"/>
    <col min="20" max="20" width="28.5703125" style="42" customWidth="1"/>
    <col min="21" max="21" width="9.28515625" style="42" customWidth="1"/>
    <col min="22" max="22" width="43.5703125" style="42" customWidth="1"/>
    <col min="23" max="23" width="25" style="42" customWidth="1"/>
    <col min="24" max="24" width="25.42578125" style="42" customWidth="1"/>
    <col min="25" max="25" width="9.28515625" style="42" customWidth="1"/>
    <col min="26" max="26" width="16.5703125" style="42" customWidth="1"/>
    <col min="27" max="27" width="18.42578125" style="42" customWidth="1"/>
    <col min="28" max="16384" width="9.28515625" style="42"/>
  </cols>
  <sheetData>
    <row r="1" spans="1:27">
      <c r="A1" s="47" t="s">
        <v>578</v>
      </c>
    </row>
    <row r="2" spans="1:27" ht="12" customHeight="1">
      <c r="A2" s="31" t="s">
        <v>575</v>
      </c>
    </row>
    <row r="3" spans="1:27" ht="12" customHeight="1">
      <c r="A3" s="31"/>
    </row>
    <row r="4" spans="1:27" ht="12" customHeight="1">
      <c r="A4" s="47" t="s">
        <v>579</v>
      </c>
      <c r="J4" s="47"/>
      <c r="U4" s="47"/>
    </row>
    <row r="5" spans="1:27" ht="12" customHeight="1"/>
    <row r="6" spans="1:27" ht="12" customHeight="1">
      <c r="A6" s="31" t="s">
        <v>575</v>
      </c>
    </row>
    <row r="8" spans="1:27" s="141" customFormat="1">
      <c r="A8" s="1" t="s">
        <v>142</v>
      </c>
      <c r="B8" s="44"/>
      <c r="C8" s="44"/>
      <c r="D8" s="44"/>
      <c r="E8" s="140"/>
      <c r="F8" s="140"/>
      <c r="P8" s="140"/>
      <c r="Q8" s="140"/>
    </row>
    <row r="9" spans="1:27" s="141" customFormat="1">
      <c r="A9" s="1" t="s">
        <v>492</v>
      </c>
      <c r="B9" s="150" t="s">
        <v>601</v>
      </c>
      <c r="C9" s="45" t="s">
        <v>600</v>
      </c>
      <c r="D9" s="143" t="s">
        <v>493</v>
      </c>
      <c r="E9" s="140"/>
      <c r="F9" s="140"/>
      <c r="P9" s="140"/>
      <c r="Q9" s="140"/>
    </row>
    <row r="10" spans="1:27" s="141" customFormat="1">
      <c r="A10" s="42"/>
      <c r="B10" s="140"/>
      <c r="C10" s="46"/>
      <c r="D10" s="144"/>
      <c r="E10" s="140"/>
      <c r="F10" s="140"/>
      <c r="P10" s="140"/>
      <c r="Q10" s="140"/>
    </row>
    <row r="11" spans="1:27" s="70" customFormat="1"/>
    <row r="12" spans="1:27" s="70" customFormat="1" ht="14.65" customHeight="1">
      <c r="D12" s="362" t="s">
        <v>271</v>
      </c>
      <c r="E12" s="363"/>
      <c r="F12" s="363"/>
      <c r="G12" s="363"/>
      <c r="H12" s="363"/>
      <c r="I12" s="363"/>
      <c r="J12" s="363"/>
      <c r="K12" s="363"/>
      <c r="L12" s="363"/>
      <c r="M12" s="363"/>
      <c r="N12" s="363"/>
      <c r="O12" s="363"/>
      <c r="P12" s="363"/>
      <c r="Q12" s="363"/>
      <c r="R12" s="363"/>
      <c r="S12" s="363"/>
      <c r="T12" s="363"/>
      <c r="U12" s="363"/>
      <c r="V12" s="363"/>
      <c r="W12" s="363"/>
      <c r="X12" s="363"/>
      <c r="Y12" s="363"/>
      <c r="Z12" s="363"/>
      <c r="AA12" s="364"/>
    </row>
    <row r="13" spans="1:27" s="70" customFormat="1" ht="43.35" customHeight="1">
      <c r="D13" s="365"/>
      <c r="E13" s="362" t="s">
        <v>568</v>
      </c>
      <c r="F13" s="363"/>
      <c r="G13" s="363"/>
      <c r="H13" s="363"/>
      <c r="I13" s="363"/>
      <c r="J13" s="363"/>
      <c r="K13" s="363"/>
      <c r="L13" s="363"/>
      <c r="M13" s="363"/>
      <c r="N13" s="363"/>
      <c r="O13" s="364"/>
      <c r="P13" s="362" t="s">
        <v>569</v>
      </c>
      <c r="Q13" s="363"/>
      <c r="R13" s="363"/>
      <c r="S13" s="363"/>
      <c r="T13" s="363"/>
      <c r="U13" s="363"/>
      <c r="V13" s="363"/>
      <c r="W13" s="363"/>
      <c r="X13" s="363"/>
      <c r="Y13" s="363"/>
      <c r="Z13" s="364"/>
      <c r="AA13" s="367" t="s">
        <v>543</v>
      </c>
    </row>
    <row r="14" spans="1:27" s="70" customFormat="1">
      <c r="D14" s="365"/>
      <c r="E14" s="365"/>
      <c r="F14" s="368" t="s">
        <v>724</v>
      </c>
      <c r="G14" s="367" t="s">
        <v>376</v>
      </c>
      <c r="H14" s="368"/>
      <c r="I14" s="368"/>
      <c r="J14" s="368"/>
      <c r="K14" s="368"/>
      <c r="L14" s="368"/>
      <c r="M14" s="368"/>
      <c r="N14" s="368"/>
      <c r="O14" s="368"/>
      <c r="P14" s="365"/>
      <c r="Q14" s="368" t="s">
        <v>724</v>
      </c>
      <c r="R14" s="367" t="s">
        <v>376</v>
      </c>
      <c r="S14" s="368"/>
      <c r="T14" s="368"/>
      <c r="U14" s="368"/>
      <c r="V14" s="368"/>
      <c r="W14" s="368"/>
      <c r="X14" s="368"/>
      <c r="Y14" s="368"/>
      <c r="Z14" s="368"/>
      <c r="AA14" s="365"/>
    </row>
    <row r="15" spans="1:27" s="70" customFormat="1">
      <c r="B15" s="41"/>
      <c r="C15" s="41"/>
      <c r="D15" s="365"/>
      <c r="E15" s="365"/>
      <c r="F15" s="368"/>
      <c r="G15" s="366"/>
      <c r="H15" s="368" t="s">
        <v>541</v>
      </c>
      <c r="I15" s="367" t="s">
        <v>377</v>
      </c>
      <c r="J15" s="368"/>
      <c r="K15" s="368"/>
      <c r="L15" s="368"/>
      <c r="M15" s="368"/>
      <c r="N15" s="368"/>
      <c r="O15" s="368"/>
      <c r="P15" s="365"/>
      <c r="Q15" s="368"/>
      <c r="R15" s="366"/>
      <c r="S15" s="368" t="s">
        <v>541</v>
      </c>
      <c r="T15" s="367" t="s">
        <v>377</v>
      </c>
      <c r="U15" s="368"/>
      <c r="V15" s="368"/>
      <c r="W15" s="368"/>
      <c r="X15" s="368"/>
      <c r="Y15" s="368"/>
      <c r="Z15" s="368"/>
      <c r="AA15" s="365"/>
    </row>
    <row r="16" spans="1:27" s="70" customFormat="1" ht="79.349999999999994" customHeight="1">
      <c r="B16" s="41"/>
      <c r="C16" s="41"/>
      <c r="D16" s="366"/>
      <c r="E16" s="366"/>
      <c r="F16" s="368"/>
      <c r="G16" s="368"/>
      <c r="H16" s="368"/>
      <c r="I16" s="148"/>
      <c r="J16" s="149" t="s">
        <v>378</v>
      </c>
      <c r="K16" s="149" t="s">
        <v>542</v>
      </c>
      <c r="L16" s="149" t="s">
        <v>379</v>
      </c>
      <c r="M16" s="149" t="s">
        <v>380</v>
      </c>
      <c r="N16" s="149" t="s">
        <v>381</v>
      </c>
      <c r="O16" s="149" t="s">
        <v>382</v>
      </c>
      <c r="P16" s="366"/>
      <c r="Q16" s="368"/>
      <c r="R16" s="368"/>
      <c r="S16" s="368"/>
      <c r="T16" s="148"/>
      <c r="U16" s="149" t="s">
        <v>378</v>
      </c>
      <c r="V16" s="149" t="s">
        <v>542</v>
      </c>
      <c r="W16" s="149" t="s">
        <v>379</v>
      </c>
      <c r="X16" s="149" t="s">
        <v>380</v>
      </c>
      <c r="Y16" s="149" t="s">
        <v>381</v>
      </c>
      <c r="Z16" s="149" t="s">
        <v>382</v>
      </c>
      <c r="AA16" s="366"/>
    </row>
    <row r="17" spans="2:31" s="70" customFormat="1">
      <c r="B17" s="41"/>
      <c r="C17" s="41"/>
      <c r="D17" s="182" t="s">
        <v>383</v>
      </c>
      <c r="E17" s="182" t="s">
        <v>384</v>
      </c>
      <c r="F17" s="182" t="s">
        <v>385</v>
      </c>
      <c r="G17" s="182" t="s">
        <v>386</v>
      </c>
      <c r="H17" s="182" t="s">
        <v>387</v>
      </c>
      <c r="I17" s="182" t="s">
        <v>388</v>
      </c>
      <c r="J17" s="182" t="s">
        <v>389</v>
      </c>
      <c r="K17" s="182" t="s">
        <v>390</v>
      </c>
      <c r="L17" s="182" t="s">
        <v>391</v>
      </c>
      <c r="M17" s="182" t="s">
        <v>392</v>
      </c>
      <c r="N17" s="182" t="s">
        <v>393</v>
      </c>
      <c r="O17" s="182" t="s">
        <v>394</v>
      </c>
      <c r="P17" s="182" t="s">
        <v>395</v>
      </c>
      <c r="Q17" s="182" t="s">
        <v>439</v>
      </c>
      <c r="R17" s="182" t="s">
        <v>440</v>
      </c>
      <c r="S17" s="182" t="s">
        <v>441</v>
      </c>
      <c r="T17" s="182" t="s">
        <v>442</v>
      </c>
      <c r="U17" s="182" t="s">
        <v>443</v>
      </c>
      <c r="V17" s="182" t="s">
        <v>444</v>
      </c>
      <c r="W17" s="182" t="s">
        <v>445</v>
      </c>
      <c r="X17" s="182" t="s">
        <v>446</v>
      </c>
      <c r="Y17" s="182" t="s">
        <v>447</v>
      </c>
      <c r="Z17" s="182" t="s">
        <v>448</v>
      </c>
      <c r="AA17" s="182" t="s">
        <v>449</v>
      </c>
    </row>
    <row r="18" spans="2:31" s="70" customFormat="1">
      <c r="B18" s="182" t="s">
        <v>375</v>
      </c>
      <c r="C18" s="182" t="s">
        <v>397</v>
      </c>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4" t="s">
        <v>236</v>
      </c>
      <c r="AC18" s="4" t="s">
        <v>239</v>
      </c>
      <c r="AD18" s="4"/>
    </row>
    <row r="19" spans="2:31" s="70" customFormat="1">
      <c r="B19" s="57" t="s">
        <v>396</v>
      </c>
      <c r="C19" s="182" t="s">
        <v>413</v>
      </c>
      <c r="D19" s="62"/>
      <c r="E19" s="62"/>
      <c r="F19" s="183"/>
      <c r="G19" s="183"/>
      <c r="H19" s="183"/>
      <c r="I19" s="183"/>
      <c r="J19" s="183"/>
      <c r="K19" s="62"/>
      <c r="L19" s="62"/>
      <c r="M19" s="62"/>
      <c r="N19" s="62"/>
      <c r="O19" s="183"/>
      <c r="P19" s="62"/>
      <c r="Q19" s="183"/>
      <c r="R19" s="183"/>
      <c r="S19" s="183"/>
      <c r="T19" s="183"/>
      <c r="U19" s="183"/>
      <c r="V19" s="62"/>
      <c r="W19" s="62"/>
      <c r="X19" s="62"/>
      <c r="Y19" s="62"/>
      <c r="Z19" s="183"/>
      <c r="AA19" s="62"/>
      <c r="AB19" s="4" t="s">
        <v>236</v>
      </c>
      <c r="AC19" s="4" t="s">
        <v>239</v>
      </c>
      <c r="AD19" s="4" t="s">
        <v>488</v>
      </c>
    </row>
    <row r="20" spans="2:31" s="70" customFormat="1">
      <c r="B20" s="61" t="s">
        <v>587</v>
      </c>
      <c r="C20" s="182" t="s">
        <v>414</v>
      </c>
      <c r="D20" s="62"/>
      <c r="E20" s="62"/>
      <c r="F20" s="62"/>
      <c r="G20" s="183"/>
      <c r="H20" s="62"/>
      <c r="I20" s="183"/>
      <c r="J20" s="62"/>
      <c r="K20" s="62"/>
      <c r="L20" s="62"/>
      <c r="M20" s="62"/>
      <c r="N20" s="62"/>
      <c r="O20" s="183"/>
      <c r="P20" s="62"/>
      <c r="Q20" s="62"/>
      <c r="R20" s="183"/>
      <c r="S20" s="62"/>
      <c r="T20" s="183"/>
      <c r="U20" s="62"/>
      <c r="V20" s="62"/>
      <c r="W20" s="62"/>
      <c r="X20" s="62"/>
      <c r="Y20" s="62"/>
      <c r="Z20" s="183"/>
      <c r="AA20" s="62"/>
      <c r="AB20" s="4" t="s">
        <v>236</v>
      </c>
      <c r="AC20" s="4" t="s">
        <v>239</v>
      </c>
      <c r="AD20" s="4" t="s">
        <v>488</v>
      </c>
      <c r="AE20" s="54" t="s">
        <v>501</v>
      </c>
    </row>
    <row r="21" spans="2:31" s="70" customFormat="1">
      <c r="B21" s="35" t="s">
        <v>596</v>
      </c>
      <c r="C21" s="182" t="s">
        <v>415</v>
      </c>
      <c r="D21" s="62"/>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4" t="s">
        <v>236</v>
      </c>
      <c r="AC21" s="4" t="s">
        <v>239</v>
      </c>
      <c r="AD21" s="4" t="s">
        <v>254</v>
      </c>
    </row>
    <row r="22" spans="2:31" s="70" customFormat="1">
      <c r="F22" s="70" t="s">
        <v>478</v>
      </c>
      <c r="G22" s="70" t="s">
        <v>479</v>
      </c>
      <c r="H22" s="70" t="s">
        <v>475</v>
      </c>
      <c r="I22" s="70" t="s">
        <v>480</v>
      </c>
      <c r="J22" s="70" t="s">
        <v>472</v>
      </c>
      <c r="K22" s="70" t="s">
        <v>477</v>
      </c>
      <c r="L22" s="70" t="s">
        <v>473</v>
      </c>
      <c r="M22" s="70" t="s">
        <v>474</v>
      </c>
      <c r="N22" s="70" t="s">
        <v>370</v>
      </c>
      <c r="O22" s="70" t="s">
        <v>476</v>
      </c>
      <c r="Q22" s="70" t="s">
        <v>478</v>
      </c>
      <c r="R22" s="70" t="s">
        <v>479</v>
      </c>
      <c r="S22" s="70" t="s">
        <v>475</v>
      </c>
      <c r="T22" s="70" t="s">
        <v>480</v>
      </c>
      <c r="U22" s="70" t="s">
        <v>472</v>
      </c>
      <c r="V22" s="70" t="s">
        <v>477</v>
      </c>
      <c r="W22" s="70" t="s">
        <v>473</v>
      </c>
      <c r="X22" s="70" t="s">
        <v>474</v>
      </c>
      <c r="Y22" s="70" t="s">
        <v>370</v>
      </c>
      <c r="Z22" s="70" t="s">
        <v>476</v>
      </c>
    </row>
    <row r="23" spans="2:31" s="70" customFormat="1">
      <c r="E23" s="70" t="s">
        <v>668</v>
      </c>
      <c r="F23" s="70" t="s">
        <v>668</v>
      </c>
      <c r="G23" s="70" t="s">
        <v>668</v>
      </c>
      <c r="H23" s="70" t="s">
        <v>668</v>
      </c>
      <c r="I23" s="70" t="s">
        <v>668</v>
      </c>
      <c r="J23" s="70" t="s">
        <v>668</v>
      </c>
      <c r="K23" s="70" t="s">
        <v>668</v>
      </c>
      <c r="L23" s="70" t="s">
        <v>668</v>
      </c>
      <c r="M23" s="70" t="s">
        <v>668</v>
      </c>
      <c r="N23" s="70" t="s">
        <v>668</v>
      </c>
      <c r="O23" s="70" t="s">
        <v>668</v>
      </c>
      <c r="P23" s="70" t="s">
        <v>669</v>
      </c>
      <c r="Q23" s="70" t="s">
        <v>669</v>
      </c>
      <c r="R23" s="70" t="s">
        <v>669</v>
      </c>
      <c r="S23" s="70" t="s">
        <v>669</v>
      </c>
      <c r="T23" s="70" t="s">
        <v>669</v>
      </c>
      <c r="U23" s="70" t="s">
        <v>669</v>
      </c>
      <c r="V23" s="70" t="s">
        <v>669</v>
      </c>
      <c r="W23" s="70" t="s">
        <v>669</v>
      </c>
      <c r="X23" s="70" t="s">
        <v>669</v>
      </c>
      <c r="Y23" s="70" t="s">
        <v>669</v>
      </c>
      <c r="Z23" s="70" t="s">
        <v>669</v>
      </c>
      <c r="AA23" s="70" t="s">
        <v>670</v>
      </c>
    </row>
    <row r="24" spans="2:31" s="70" customFormat="1"/>
    <row r="25" spans="2:31" s="70" customFormat="1"/>
    <row r="26" spans="2:31" s="70" customFormat="1"/>
    <row r="27" spans="2:31" s="70" customFormat="1"/>
    <row r="28" spans="2:31" s="70" customFormat="1"/>
    <row r="29" spans="2:31" s="70" customFormat="1"/>
    <row r="30" spans="2:31" s="70" customFormat="1"/>
  </sheetData>
  <mergeCells count="17">
    <mergeCell ref="T15:Z15"/>
    <mergeCell ref="D12:AA12"/>
    <mergeCell ref="D13:D16"/>
    <mergeCell ref="E13:O13"/>
    <mergeCell ref="P13:Z13"/>
    <mergeCell ref="AA13:AA16"/>
    <mergeCell ref="E14:E16"/>
    <mergeCell ref="F14:F16"/>
    <mergeCell ref="G14:O14"/>
    <mergeCell ref="P14:P16"/>
    <mergeCell ref="Q14:Q16"/>
    <mergeCell ref="R14:Z14"/>
    <mergeCell ref="G15:G16"/>
    <mergeCell ref="H15:H16"/>
    <mergeCell ref="I15:O15"/>
    <mergeCell ref="R15:R16"/>
    <mergeCell ref="S15:S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
  <sheetViews>
    <sheetView zoomScale="80" zoomScaleNormal="80" workbookViewId="0"/>
  </sheetViews>
  <sheetFormatPr baseColWidth="10" defaultColWidth="9.28515625" defaultRowHeight="15"/>
  <cols>
    <col min="1" max="1" width="7.7109375" style="156" customWidth="1"/>
    <col min="2" max="2" width="16.42578125" style="156" bestFit="1" customWidth="1"/>
    <col min="3" max="3" width="17.28515625" style="156" bestFit="1" customWidth="1"/>
    <col min="4" max="4" width="15.42578125" style="156" bestFit="1" customWidth="1"/>
    <col min="5" max="5" width="16.28515625" style="156" bestFit="1" customWidth="1"/>
    <col min="6" max="6" width="12.5703125" style="156" customWidth="1"/>
    <col min="7" max="7" width="16.5703125" style="156" bestFit="1" customWidth="1"/>
    <col min="8" max="16384" width="9.28515625" style="156"/>
  </cols>
  <sheetData>
    <row r="1" spans="1:7">
      <c r="A1" s="155" t="s">
        <v>606</v>
      </c>
      <c r="B1" s="155" t="s">
        <v>607</v>
      </c>
      <c r="C1" s="155" t="s">
        <v>608</v>
      </c>
      <c r="D1" s="155" t="s">
        <v>609</v>
      </c>
      <c r="E1" s="155" t="s">
        <v>610</v>
      </c>
      <c r="F1" s="155" t="s">
        <v>611</v>
      </c>
      <c r="G1" s="155" t="s">
        <v>612</v>
      </c>
    </row>
    <row r="2" spans="1:7">
      <c r="A2" s="114" t="s">
        <v>613</v>
      </c>
      <c r="B2" s="114" t="s">
        <v>622</v>
      </c>
      <c r="C2" s="157" t="s">
        <v>621</v>
      </c>
      <c r="D2" s="159" t="s">
        <v>626</v>
      </c>
      <c r="E2" s="159" t="s">
        <v>626</v>
      </c>
      <c r="F2" s="216" t="s">
        <v>914</v>
      </c>
      <c r="G2" s="188">
        <v>44757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F42"/>
  <sheetViews>
    <sheetView showGridLines="0" zoomScale="80" zoomScaleNormal="80" workbookViewId="0">
      <selection activeCell="B41" sqref="B41"/>
    </sheetView>
  </sheetViews>
  <sheetFormatPr baseColWidth="10" defaultColWidth="9.28515625" defaultRowHeight="15"/>
  <cols>
    <col min="1" max="1" width="15" style="42" customWidth="1"/>
    <col min="2" max="2" width="66.28515625" style="42" bestFit="1" customWidth="1"/>
    <col min="3" max="3" width="7.7109375" style="42" bestFit="1" customWidth="1"/>
    <col min="4" max="4" width="7.7109375" style="42" customWidth="1"/>
    <col min="5" max="9" width="9.28515625" style="42" customWidth="1"/>
    <col min="10" max="10" width="10.42578125" style="42" customWidth="1"/>
    <col min="11" max="11" width="28.5703125" style="42" customWidth="1"/>
    <col min="12" max="13" width="9.28515625" style="42" customWidth="1"/>
    <col min="14" max="14" width="25" style="42" customWidth="1"/>
    <col min="15" max="15" width="25.42578125" style="42" customWidth="1"/>
    <col min="16" max="20" width="9.28515625" style="42" customWidth="1"/>
    <col min="21" max="21" width="10.42578125" style="42" customWidth="1"/>
    <col min="22" max="22" width="28.5703125" style="42" customWidth="1"/>
    <col min="23" max="24" width="9.28515625" style="42" customWidth="1"/>
    <col min="25" max="25" width="25" style="42" customWidth="1"/>
    <col min="26" max="26" width="25.42578125" style="42" customWidth="1"/>
    <col min="27" max="27" width="9.28515625" style="42" customWidth="1"/>
    <col min="28" max="29" width="22.42578125" style="42" customWidth="1"/>
    <col min="30" max="30" width="48.7109375" style="42" bestFit="1" customWidth="1"/>
    <col min="31" max="31" width="9.28515625" style="42"/>
    <col min="32" max="32" width="58.28515625" style="42" customWidth="1"/>
    <col min="33" max="16384" width="9.28515625" style="42"/>
  </cols>
  <sheetData>
    <row r="1" spans="1:27">
      <c r="A1" s="47" t="s">
        <v>570</v>
      </c>
    </row>
    <row r="2" spans="1:27" ht="12" customHeight="1">
      <c r="A2" s="31" t="s">
        <v>577</v>
      </c>
    </row>
    <row r="3" spans="1:27" ht="12" customHeight="1">
      <c r="A3" s="31"/>
    </row>
    <row r="4" spans="1:27">
      <c r="A4" s="47" t="s">
        <v>571</v>
      </c>
      <c r="L4" s="47"/>
      <c r="W4" s="47"/>
    </row>
    <row r="5" spans="1:27" ht="12" customHeight="1"/>
    <row r="6" spans="1:27">
      <c r="A6" s="31" t="s">
        <v>577</v>
      </c>
    </row>
    <row r="7" spans="1:27" ht="12" customHeight="1">
      <c r="A7" s="31"/>
    </row>
    <row r="8" spans="1:27" s="141" customFormat="1">
      <c r="A8" s="1" t="s">
        <v>142</v>
      </c>
      <c r="B8" s="44"/>
      <c r="C8" s="44"/>
      <c r="D8" s="44"/>
      <c r="E8" s="140"/>
      <c r="F8" s="140"/>
      <c r="P8" s="140"/>
      <c r="Q8" s="140"/>
    </row>
    <row r="9" spans="1:27" s="141" customFormat="1">
      <c r="A9" s="1" t="s">
        <v>492</v>
      </c>
      <c r="B9" s="150" t="s">
        <v>601</v>
      </c>
      <c r="C9" s="45" t="s">
        <v>600</v>
      </c>
      <c r="D9" s="142" t="s">
        <v>493</v>
      </c>
      <c r="E9" s="140"/>
      <c r="F9" s="140"/>
      <c r="P9" s="140"/>
      <c r="Q9" s="140"/>
    </row>
    <row r="11" spans="1:27" s="70" customFormat="1" ht="14.65" customHeight="1">
      <c r="D11" s="362" t="s">
        <v>271</v>
      </c>
      <c r="E11" s="363"/>
      <c r="F11" s="363"/>
      <c r="G11" s="363"/>
      <c r="H11" s="363"/>
      <c r="I11" s="363"/>
      <c r="J11" s="363"/>
      <c r="K11" s="363"/>
      <c r="L11" s="363"/>
      <c r="M11" s="363"/>
      <c r="N11" s="363"/>
      <c r="O11" s="363"/>
      <c r="P11" s="363"/>
      <c r="Q11" s="363"/>
      <c r="R11" s="363"/>
      <c r="S11" s="363"/>
      <c r="T11" s="363"/>
      <c r="U11" s="363"/>
      <c r="V11" s="363"/>
      <c r="W11" s="363"/>
      <c r="X11" s="363"/>
      <c r="Y11" s="363"/>
      <c r="Z11" s="363"/>
      <c r="AA11" s="364"/>
    </row>
    <row r="12" spans="1:27" s="70" customFormat="1" ht="29.1" customHeight="1">
      <c r="D12" s="365"/>
      <c r="E12" s="367" t="s">
        <v>568</v>
      </c>
      <c r="F12" s="368"/>
      <c r="G12" s="368"/>
      <c r="H12" s="368"/>
      <c r="I12" s="368"/>
      <c r="J12" s="368"/>
      <c r="K12" s="368"/>
      <c r="L12" s="368"/>
      <c r="M12" s="368"/>
      <c r="N12" s="368"/>
      <c r="O12" s="368"/>
      <c r="P12" s="367" t="s">
        <v>569</v>
      </c>
      <c r="Q12" s="368"/>
      <c r="R12" s="368"/>
      <c r="S12" s="368"/>
      <c r="T12" s="368"/>
      <c r="U12" s="368"/>
      <c r="V12" s="368"/>
      <c r="W12" s="368"/>
      <c r="X12" s="368"/>
      <c r="Y12" s="368"/>
      <c r="Z12" s="368"/>
      <c r="AA12" s="367" t="s">
        <v>543</v>
      </c>
    </row>
    <row r="13" spans="1:27" s="70" customFormat="1">
      <c r="D13" s="365"/>
      <c r="E13" s="365"/>
      <c r="F13" s="365" t="s">
        <v>724</v>
      </c>
      <c r="G13" s="365" t="s">
        <v>376</v>
      </c>
      <c r="H13" s="366"/>
      <c r="I13" s="366"/>
      <c r="J13" s="366"/>
      <c r="K13" s="366"/>
      <c r="L13" s="366"/>
      <c r="M13" s="366"/>
      <c r="N13" s="366"/>
      <c r="O13" s="366"/>
      <c r="P13" s="365"/>
      <c r="Q13" s="365" t="s">
        <v>724</v>
      </c>
      <c r="R13" s="365" t="s">
        <v>376</v>
      </c>
      <c r="S13" s="366"/>
      <c r="T13" s="366"/>
      <c r="U13" s="366"/>
      <c r="V13" s="366"/>
      <c r="W13" s="366"/>
      <c r="X13" s="366"/>
      <c r="Y13" s="366"/>
      <c r="Z13" s="366"/>
      <c r="AA13" s="365"/>
    </row>
    <row r="14" spans="1:27" s="70" customFormat="1">
      <c r="B14" s="41"/>
      <c r="C14" s="41"/>
      <c r="D14" s="365"/>
      <c r="E14" s="365"/>
      <c r="F14" s="365"/>
      <c r="G14" s="365"/>
      <c r="H14" s="369" t="s">
        <v>541</v>
      </c>
      <c r="I14" s="369" t="s">
        <v>377</v>
      </c>
      <c r="J14" s="368"/>
      <c r="K14" s="368"/>
      <c r="L14" s="368"/>
      <c r="M14" s="368"/>
      <c r="N14" s="368"/>
      <c r="O14" s="368"/>
      <c r="P14" s="365"/>
      <c r="Q14" s="365"/>
      <c r="R14" s="365"/>
      <c r="S14" s="369" t="s">
        <v>541</v>
      </c>
      <c r="T14" s="369" t="s">
        <v>377</v>
      </c>
      <c r="U14" s="368"/>
      <c r="V14" s="368"/>
      <c r="W14" s="368"/>
      <c r="X14" s="368"/>
      <c r="Y14" s="368"/>
      <c r="Z14" s="368"/>
      <c r="AA14" s="365"/>
    </row>
    <row r="15" spans="1:27" s="70" customFormat="1" ht="79.349999999999994" customHeight="1">
      <c r="B15" s="41"/>
      <c r="C15" s="41"/>
      <c r="D15" s="366"/>
      <c r="E15" s="366"/>
      <c r="F15" s="366"/>
      <c r="G15" s="366"/>
      <c r="H15" s="366"/>
      <c r="I15" s="148"/>
      <c r="J15" s="149" t="s">
        <v>378</v>
      </c>
      <c r="K15" s="149" t="s">
        <v>542</v>
      </c>
      <c r="L15" s="149" t="s">
        <v>379</v>
      </c>
      <c r="M15" s="149" t="s">
        <v>380</v>
      </c>
      <c r="N15" s="149" t="s">
        <v>381</v>
      </c>
      <c r="O15" s="149" t="s">
        <v>382</v>
      </c>
      <c r="P15" s="366"/>
      <c r="Q15" s="366"/>
      <c r="R15" s="366"/>
      <c r="S15" s="366"/>
      <c r="T15" s="148"/>
      <c r="U15" s="149" t="s">
        <v>378</v>
      </c>
      <c r="V15" s="149" t="s">
        <v>542</v>
      </c>
      <c r="W15" s="149" t="s">
        <v>379</v>
      </c>
      <c r="X15" s="149" t="s">
        <v>380</v>
      </c>
      <c r="Y15" s="149" t="s">
        <v>381</v>
      </c>
      <c r="Z15" s="149" t="s">
        <v>382</v>
      </c>
      <c r="AA15" s="366"/>
    </row>
    <row r="16" spans="1:27" s="70" customFormat="1">
      <c r="B16" s="41"/>
      <c r="C16" s="41"/>
      <c r="D16" s="182" t="s">
        <v>383</v>
      </c>
      <c r="E16" s="182" t="s">
        <v>384</v>
      </c>
      <c r="F16" s="182" t="s">
        <v>385</v>
      </c>
      <c r="G16" s="182" t="s">
        <v>386</v>
      </c>
      <c r="H16" s="182" t="s">
        <v>387</v>
      </c>
      <c r="I16" s="182" t="s">
        <v>388</v>
      </c>
      <c r="J16" s="182" t="s">
        <v>389</v>
      </c>
      <c r="K16" s="182" t="s">
        <v>390</v>
      </c>
      <c r="L16" s="182" t="s">
        <v>391</v>
      </c>
      <c r="M16" s="182" t="s">
        <v>392</v>
      </c>
      <c r="N16" s="182" t="s">
        <v>393</v>
      </c>
      <c r="O16" s="182" t="s">
        <v>394</v>
      </c>
      <c r="P16" s="182" t="s">
        <v>395</v>
      </c>
      <c r="Q16" s="182" t="s">
        <v>439</v>
      </c>
      <c r="R16" s="182" t="s">
        <v>440</v>
      </c>
      <c r="S16" s="182" t="s">
        <v>441</v>
      </c>
      <c r="T16" s="182" t="s">
        <v>442</v>
      </c>
      <c r="U16" s="182" t="s">
        <v>443</v>
      </c>
      <c r="V16" s="182" t="s">
        <v>444</v>
      </c>
      <c r="W16" s="182" t="s">
        <v>445</v>
      </c>
      <c r="X16" s="182" t="s">
        <v>446</v>
      </c>
      <c r="Y16" s="182" t="s">
        <v>447</v>
      </c>
      <c r="Z16" s="182" t="s">
        <v>448</v>
      </c>
      <c r="AA16" s="182" t="s">
        <v>449</v>
      </c>
    </row>
    <row r="17" spans="2:32" s="70" customFormat="1">
      <c r="B17" s="182" t="s">
        <v>417</v>
      </c>
      <c r="C17" s="182" t="s">
        <v>397</v>
      </c>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row>
    <row r="18" spans="2:32" s="70" customFormat="1">
      <c r="B18" s="57" t="s">
        <v>421</v>
      </c>
      <c r="C18" s="182" t="s">
        <v>398</v>
      </c>
      <c r="D18" s="62"/>
      <c r="E18" s="62"/>
      <c r="F18" s="62"/>
      <c r="G18" s="183"/>
      <c r="H18" s="62"/>
      <c r="I18" s="183"/>
      <c r="J18" s="62"/>
      <c r="K18" s="62"/>
      <c r="L18" s="62"/>
      <c r="M18" s="62"/>
      <c r="N18" s="62"/>
      <c r="O18" s="62"/>
      <c r="P18" s="62"/>
      <c r="Q18" s="62"/>
      <c r="R18" s="183"/>
      <c r="S18" s="62"/>
      <c r="T18" s="183"/>
      <c r="U18" s="62"/>
      <c r="V18" s="62"/>
      <c r="W18" s="62"/>
      <c r="X18" s="62"/>
      <c r="Y18" s="62"/>
      <c r="Z18" s="62"/>
      <c r="AA18" s="62"/>
      <c r="AB18" s="4" t="s">
        <v>236</v>
      </c>
      <c r="AC18" s="21" t="s">
        <v>260</v>
      </c>
      <c r="AD18" s="21" t="s">
        <v>500</v>
      </c>
    </row>
    <row r="19" spans="2:32" s="70" customFormat="1">
      <c r="B19" s="61" t="s">
        <v>418</v>
      </c>
      <c r="C19" s="182" t="s">
        <v>399</v>
      </c>
      <c r="D19" s="62"/>
      <c r="E19" s="62"/>
      <c r="F19" s="62"/>
      <c r="G19" s="183"/>
      <c r="H19" s="62"/>
      <c r="I19" s="183"/>
      <c r="J19" s="62"/>
      <c r="K19" s="62"/>
      <c r="L19" s="62"/>
      <c r="M19" s="62"/>
      <c r="N19" s="62"/>
      <c r="O19" s="62"/>
      <c r="P19" s="62"/>
      <c r="Q19" s="62"/>
      <c r="R19" s="183"/>
      <c r="S19" s="62"/>
      <c r="T19" s="183"/>
      <c r="U19" s="62"/>
      <c r="V19" s="62"/>
      <c r="W19" s="62"/>
      <c r="X19" s="62"/>
      <c r="Y19" s="62"/>
      <c r="Z19" s="62"/>
      <c r="AA19" s="62"/>
      <c r="AB19" s="4" t="s">
        <v>236</v>
      </c>
      <c r="AC19" s="21" t="s">
        <v>260</v>
      </c>
      <c r="AD19" s="21" t="s">
        <v>500</v>
      </c>
      <c r="AE19" s="70" t="s">
        <v>489</v>
      </c>
    </row>
    <row r="20" spans="2:32" s="70" customFormat="1">
      <c r="B20" s="61" t="s">
        <v>419</v>
      </c>
      <c r="C20" s="182" t="s">
        <v>400</v>
      </c>
      <c r="D20" s="62"/>
      <c r="E20" s="62"/>
      <c r="F20" s="62"/>
      <c r="G20" s="183"/>
      <c r="H20" s="62"/>
      <c r="I20" s="183"/>
      <c r="J20" s="62"/>
      <c r="K20" s="62"/>
      <c r="L20" s="62"/>
      <c r="M20" s="62"/>
      <c r="N20" s="62"/>
      <c r="O20" s="62"/>
      <c r="P20" s="62"/>
      <c r="Q20" s="62"/>
      <c r="R20" s="183"/>
      <c r="S20" s="62"/>
      <c r="T20" s="183"/>
      <c r="U20" s="62"/>
      <c r="V20" s="62"/>
      <c r="W20" s="62"/>
      <c r="X20" s="62"/>
      <c r="Y20" s="62"/>
      <c r="Z20" s="62"/>
      <c r="AA20" s="62"/>
      <c r="AB20" s="4" t="s">
        <v>236</v>
      </c>
      <c r="AC20" s="21" t="s">
        <v>260</v>
      </c>
      <c r="AD20" s="21" t="s">
        <v>500</v>
      </c>
      <c r="AE20" s="70" t="s">
        <v>490</v>
      </c>
    </row>
    <row r="21" spans="2:32" s="70" customFormat="1">
      <c r="B21" s="61" t="s">
        <v>420</v>
      </c>
      <c r="C21" s="182" t="s">
        <v>401</v>
      </c>
      <c r="D21" s="62"/>
      <c r="E21" s="62"/>
      <c r="F21" s="62"/>
      <c r="G21" s="183"/>
      <c r="H21" s="62"/>
      <c r="I21" s="183"/>
      <c r="J21" s="62"/>
      <c r="K21" s="62"/>
      <c r="L21" s="62"/>
      <c r="M21" s="62"/>
      <c r="N21" s="62"/>
      <c r="O21" s="62"/>
      <c r="P21" s="62"/>
      <c r="Q21" s="62"/>
      <c r="R21" s="183"/>
      <c r="S21" s="62"/>
      <c r="T21" s="183"/>
      <c r="U21" s="62"/>
      <c r="V21" s="62"/>
      <c r="W21" s="62"/>
      <c r="X21" s="62"/>
      <c r="Y21" s="62"/>
      <c r="Z21" s="62"/>
      <c r="AA21" s="62"/>
      <c r="AB21" s="4" t="s">
        <v>236</v>
      </c>
      <c r="AC21" s="21" t="s">
        <v>260</v>
      </c>
      <c r="AD21" s="21" t="s">
        <v>500</v>
      </c>
      <c r="AE21" s="70" t="s">
        <v>491</v>
      </c>
    </row>
    <row r="22" spans="2:32" s="70" customFormat="1">
      <c r="B22" s="57" t="s">
        <v>422</v>
      </c>
      <c r="C22" s="182" t="s">
        <v>402</v>
      </c>
      <c r="D22" s="62"/>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4" t="s">
        <v>236</v>
      </c>
      <c r="AC22" s="21" t="s">
        <v>260</v>
      </c>
      <c r="AD22" s="21" t="s">
        <v>588</v>
      </c>
    </row>
    <row r="23" spans="2:32" s="70" customFormat="1">
      <c r="B23" s="57" t="s">
        <v>423</v>
      </c>
      <c r="C23" s="182" t="s">
        <v>403</v>
      </c>
      <c r="D23" s="62"/>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4" t="s">
        <v>236</v>
      </c>
      <c r="AC23" s="21" t="s">
        <v>589</v>
      </c>
      <c r="AD23" s="21"/>
    </row>
    <row r="24" spans="2:32" s="70" customFormat="1">
      <c r="B24" s="57" t="s">
        <v>651</v>
      </c>
      <c r="C24" s="182" t="s">
        <v>404</v>
      </c>
      <c r="D24" s="62"/>
      <c r="E24" s="62"/>
      <c r="F24" s="183"/>
      <c r="G24" s="183"/>
      <c r="H24" s="183"/>
      <c r="I24" s="183"/>
      <c r="J24" s="183"/>
      <c r="K24" s="183"/>
      <c r="L24" s="183"/>
      <c r="M24" s="183"/>
      <c r="N24" s="183"/>
      <c r="O24" s="183"/>
      <c r="P24" s="62"/>
      <c r="Q24" s="183"/>
      <c r="R24" s="183"/>
      <c r="S24" s="183"/>
      <c r="T24" s="183"/>
      <c r="U24" s="183"/>
      <c r="V24" s="183"/>
      <c r="W24" s="183"/>
      <c r="X24" s="183"/>
      <c r="Y24" s="183"/>
      <c r="Z24" s="183"/>
      <c r="AA24" s="62"/>
      <c r="AB24" s="4" t="s">
        <v>236</v>
      </c>
      <c r="AC24" s="21" t="s">
        <v>260</v>
      </c>
      <c r="AD24" s="21" t="s">
        <v>727</v>
      </c>
      <c r="AE24" s="44"/>
      <c r="AF24" s="44"/>
    </row>
    <row r="25" spans="2:32" s="70" customFormat="1">
      <c r="B25" s="61" t="s">
        <v>647</v>
      </c>
      <c r="C25" s="182" t="s">
        <v>405</v>
      </c>
      <c r="D25" s="62"/>
      <c r="E25" s="62"/>
      <c r="F25" s="183"/>
      <c r="G25" s="183"/>
      <c r="H25" s="183"/>
      <c r="I25" s="183"/>
      <c r="J25" s="183"/>
      <c r="K25" s="183"/>
      <c r="L25" s="183"/>
      <c r="M25" s="183"/>
      <c r="N25" s="183"/>
      <c r="O25" s="62"/>
      <c r="P25" s="62"/>
      <c r="Q25" s="183"/>
      <c r="R25" s="183"/>
      <c r="S25" s="183"/>
      <c r="T25" s="183"/>
      <c r="U25" s="183"/>
      <c r="V25" s="183"/>
      <c r="W25" s="183"/>
      <c r="X25" s="183"/>
      <c r="Y25" s="183"/>
      <c r="Z25" s="62"/>
      <c r="AA25" s="62"/>
      <c r="AB25" s="4" t="s">
        <v>236</v>
      </c>
      <c r="AC25" s="21" t="s">
        <v>260</v>
      </c>
      <c r="AD25" s="21" t="s">
        <v>727</v>
      </c>
      <c r="AE25" s="54" t="s">
        <v>499</v>
      </c>
    </row>
    <row r="26" spans="2:32" s="70" customFormat="1">
      <c r="B26" s="184" t="s">
        <v>648</v>
      </c>
      <c r="C26" s="182" t="s">
        <v>406</v>
      </c>
      <c r="D26" s="62"/>
      <c r="E26" s="62"/>
      <c r="F26" s="183"/>
      <c r="G26" s="183"/>
      <c r="H26" s="183"/>
      <c r="I26" s="183"/>
      <c r="J26" s="183"/>
      <c r="K26" s="183"/>
      <c r="L26" s="183"/>
      <c r="M26" s="183"/>
      <c r="N26" s="183"/>
      <c r="O26" s="62"/>
      <c r="P26" s="62"/>
      <c r="Q26" s="183"/>
      <c r="R26" s="183"/>
      <c r="S26" s="183"/>
      <c r="T26" s="183"/>
      <c r="U26" s="183"/>
      <c r="V26" s="183"/>
      <c r="W26" s="183"/>
      <c r="X26" s="183"/>
      <c r="Y26" s="183"/>
      <c r="Z26" s="62"/>
      <c r="AA26" s="62"/>
      <c r="AB26" s="4" t="s">
        <v>236</v>
      </c>
      <c r="AC26" s="21" t="s">
        <v>260</v>
      </c>
      <c r="AD26" s="21" t="s">
        <v>727</v>
      </c>
      <c r="AE26" s="54" t="s">
        <v>499</v>
      </c>
      <c r="AF26" s="54" t="s">
        <v>343</v>
      </c>
    </row>
    <row r="27" spans="2:32" s="70" customFormat="1">
      <c r="B27" s="184" t="s">
        <v>652</v>
      </c>
      <c r="C27" s="182" t="s">
        <v>407</v>
      </c>
      <c r="D27" s="62"/>
      <c r="E27" s="62"/>
      <c r="F27" s="183"/>
      <c r="G27" s="183"/>
      <c r="H27" s="183"/>
      <c r="I27" s="183"/>
      <c r="J27" s="183"/>
      <c r="K27" s="183"/>
      <c r="L27" s="183"/>
      <c r="M27" s="183"/>
      <c r="N27" s="183"/>
      <c r="O27" s="62"/>
      <c r="P27" s="62"/>
      <c r="Q27" s="183"/>
      <c r="R27" s="183"/>
      <c r="S27" s="183"/>
      <c r="T27" s="183"/>
      <c r="U27" s="183"/>
      <c r="V27" s="183"/>
      <c r="W27" s="183"/>
      <c r="X27" s="183"/>
      <c r="Y27" s="183"/>
      <c r="Z27" s="62"/>
      <c r="AA27" s="62"/>
      <c r="AB27" s="4" t="s">
        <v>236</v>
      </c>
      <c r="AC27" s="21" t="s">
        <v>260</v>
      </c>
      <c r="AD27" s="21" t="s">
        <v>727</v>
      </c>
      <c r="AE27" s="54" t="s">
        <v>499</v>
      </c>
      <c r="AF27" s="54" t="s">
        <v>342</v>
      </c>
    </row>
    <row r="28" spans="2:32" s="70" customFormat="1">
      <c r="B28" s="61" t="s">
        <v>649</v>
      </c>
      <c r="C28" s="182" t="s">
        <v>408</v>
      </c>
      <c r="D28" s="62"/>
      <c r="E28" s="62"/>
      <c r="F28" s="62"/>
      <c r="G28" s="183"/>
      <c r="H28" s="62"/>
      <c r="I28" s="183"/>
      <c r="J28" s="62"/>
      <c r="K28" s="62"/>
      <c r="L28" s="62"/>
      <c r="M28" s="62"/>
      <c r="N28" s="62"/>
      <c r="O28" s="183"/>
      <c r="P28" s="62"/>
      <c r="Q28" s="62"/>
      <c r="R28" s="183"/>
      <c r="S28" s="62"/>
      <c r="T28" s="183"/>
      <c r="U28" s="62"/>
      <c r="V28" s="62"/>
      <c r="W28" s="62"/>
      <c r="X28" s="62"/>
      <c r="Y28" s="62"/>
      <c r="Z28" s="183"/>
      <c r="AA28" s="62"/>
      <c r="AB28" s="4" t="s">
        <v>236</v>
      </c>
      <c r="AC28" s="21" t="s">
        <v>260</v>
      </c>
      <c r="AD28" s="21" t="s">
        <v>727</v>
      </c>
      <c r="AE28" s="54" t="s">
        <v>501</v>
      </c>
    </row>
    <row r="29" spans="2:32" s="70" customFormat="1">
      <c r="B29" s="61" t="s">
        <v>650</v>
      </c>
      <c r="C29" s="182" t="s">
        <v>409</v>
      </c>
      <c r="D29" s="62"/>
      <c r="E29" s="183"/>
      <c r="F29" s="183"/>
      <c r="G29" s="183"/>
      <c r="H29" s="183"/>
      <c r="I29" s="183"/>
      <c r="J29" s="183"/>
      <c r="K29" s="183"/>
      <c r="L29" s="183"/>
      <c r="M29" s="183"/>
      <c r="N29" s="183"/>
      <c r="O29" s="62"/>
      <c r="P29" s="183"/>
      <c r="Q29" s="183"/>
      <c r="R29" s="183"/>
      <c r="S29" s="183"/>
      <c r="T29" s="183"/>
      <c r="U29" s="183"/>
      <c r="V29" s="183"/>
      <c r="W29" s="183"/>
      <c r="X29" s="183"/>
      <c r="Y29" s="183"/>
      <c r="Z29" s="62"/>
      <c r="AA29" s="183"/>
      <c r="AB29" s="4" t="s">
        <v>236</v>
      </c>
      <c r="AC29" s="21" t="s">
        <v>260</v>
      </c>
      <c r="AD29" s="21" t="s">
        <v>727</v>
      </c>
      <c r="AE29" s="54" t="s">
        <v>502</v>
      </c>
    </row>
    <row r="30" spans="2:32" s="70" customFormat="1">
      <c r="B30" s="57" t="s">
        <v>424</v>
      </c>
      <c r="C30" s="182" t="s">
        <v>410</v>
      </c>
      <c r="D30" s="62"/>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4" t="s">
        <v>236</v>
      </c>
      <c r="AC30" s="21" t="s">
        <v>260</v>
      </c>
      <c r="AD30" s="21" t="s">
        <v>503</v>
      </c>
    </row>
    <row r="31" spans="2:32" s="70" customFormat="1">
      <c r="B31" s="57" t="s">
        <v>425</v>
      </c>
      <c r="C31" s="182" t="s">
        <v>411</v>
      </c>
      <c r="D31" s="62"/>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4" t="s">
        <v>236</v>
      </c>
      <c r="AC31" s="21" t="s">
        <v>260</v>
      </c>
      <c r="AD31" s="21" t="s">
        <v>590</v>
      </c>
    </row>
    <row r="32" spans="2:32" s="70" customFormat="1">
      <c r="B32" s="57" t="s">
        <v>426</v>
      </c>
      <c r="C32" s="182" t="s">
        <v>412</v>
      </c>
      <c r="D32" s="62"/>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4" t="s">
        <v>236</v>
      </c>
      <c r="AC32" s="4" t="s">
        <v>591</v>
      </c>
    </row>
    <row r="33" spans="4:32" s="70" customFormat="1">
      <c r="F33" s="70" t="s">
        <v>478</v>
      </c>
      <c r="G33" s="70" t="s">
        <v>479</v>
      </c>
      <c r="H33" s="70" t="s">
        <v>475</v>
      </c>
      <c r="I33" s="70" t="s">
        <v>480</v>
      </c>
      <c r="J33" s="70" t="s">
        <v>472</v>
      </c>
      <c r="K33" s="70" t="s">
        <v>477</v>
      </c>
      <c r="L33" s="70" t="s">
        <v>473</v>
      </c>
      <c r="M33" s="70" t="s">
        <v>474</v>
      </c>
      <c r="N33" s="70" t="s">
        <v>370</v>
      </c>
      <c r="O33" s="70" t="s">
        <v>476</v>
      </c>
      <c r="Q33" s="70" t="s">
        <v>478</v>
      </c>
      <c r="R33" s="70" t="s">
        <v>479</v>
      </c>
      <c r="S33" s="70" t="s">
        <v>475</v>
      </c>
      <c r="T33" s="70" t="s">
        <v>480</v>
      </c>
      <c r="U33" s="70" t="s">
        <v>472</v>
      </c>
      <c r="V33" s="70" t="s">
        <v>477</v>
      </c>
      <c r="W33" s="70" t="s">
        <v>473</v>
      </c>
      <c r="X33" s="70" t="s">
        <v>474</v>
      </c>
      <c r="Y33" s="70" t="s">
        <v>370</v>
      </c>
      <c r="Z33" s="70" t="s">
        <v>476</v>
      </c>
    </row>
    <row r="34" spans="4:32" s="70" customFormat="1">
      <c r="E34" s="70" t="s">
        <v>668</v>
      </c>
      <c r="F34" s="70" t="s">
        <v>668</v>
      </c>
      <c r="G34" s="70" t="s">
        <v>668</v>
      </c>
      <c r="H34" s="70" t="s">
        <v>668</v>
      </c>
      <c r="I34" s="70" t="s">
        <v>668</v>
      </c>
      <c r="J34" s="70" t="s">
        <v>668</v>
      </c>
      <c r="K34" s="70" t="s">
        <v>668</v>
      </c>
      <c r="L34" s="70" t="s">
        <v>668</v>
      </c>
      <c r="M34" s="70" t="s">
        <v>668</v>
      </c>
      <c r="N34" s="70" t="s">
        <v>668</v>
      </c>
      <c r="O34" s="70" t="s">
        <v>668</v>
      </c>
      <c r="P34" s="70" t="s">
        <v>669</v>
      </c>
      <c r="Q34" s="70" t="s">
        <v>669</v>
      </c>
      <c r="R34" s="70" t="s">
        <v>669</v>
      </c>
      <c r="S34" s="70" t="s">
        <v>669</v>
      </c>
      <c r="T34" s="70" t="s">
        <v>669</v>
      </c>
      <c r="U34" s="70" t="s">
        <v>669</v>
      </c>
      <c r="V34" s="70" t="s">
        <v>669</v>
      </c>
      <c r="W34" s="70" t="s">
        <v>669</v>
      </c>
      <c r="X34" s="70" t="s">
        <v>669</v>
      </c>
      <c r="Y34" s="70" t="s">
        <v>669</v>
      </c>
      <c r="Z34" s="70" t="s">
        <v>669</v>
      </c>
      <c r="AA34" s="70" t="s">
        <v>670</v>
      </c>
    </row>
    <row r="35" spans="4:32">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row>
    <row r="36" spans="4:32">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row>
    <row r="37" spans="4:32">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row>
    <row r="38" spans="4:32">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row>
    <row r="39" spans="4:32">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row>
    <row r="40" spans="4:32">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row>
    <row r="41" spans="4:32">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row>
    <row r="42" spans="4:32">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sheetData>
  <mergeCells count="17">
    <mergeCell ref="T14:Z14"/>
    <mergeCell ref="D11:AA11"/>
    <mergeCell ref="D12:D15"/>
    <mergeCell ref="E12:O12"/>
    <mergeCell ref="P12:Z12"/>
    <mergeCell ref="AA12:AA15"/>
    <mergeCell ref="E13:E15"/>
    <mergeCell ref="F13:F15"/>
    <mergeCell ref="G13:O13"/>
    <mergeCell ref="P13:P15"/>
    <mergeCell ref="Q13:Q15"/>
    <mergeCell ref="R13:Z13"/>
    <mergeCell ref="G14:G15"/>
    <mergeCell ref="H14:H15"/>
    <mergeCell ref="I14:O14"/>
    <mergeCell ref="R14:R15"/>
    <mergeCell ref="S14:S1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Y20"/>
  <sheetViews>
    <sheetView showGridLines="0" zoomScale="80" zoomScaleNormal="80" workbookViewId="0"/>
  </sheetViews>
  <sheetFormatPr baseColWidth="10" defaultColWidth="11.42578125" defaultRowHeight="15"/>
  <cols>
    <col min="1" max="1" width="64" style="145" customWidth="1"/>
    <col min="2" max="2" width="50.28515625" style="145" customWidth="1"/>
    <col min="3" max="3" width="7.5703125" style="145" bestFit="1" customWidth="1"/>
    <col min="4" max="4" width="11.5703125" style="145" bestFit="1" customWidth="1"/>
    <col min="5" max="5" width="12.42578125" style="145" bestFit="1" customWidth="1"/>
    <col min="6" max="6" width="11.42578125" style="145" bestFit="1" customWidth="1"/>
    <col min="7" max="7" width="11.28515625" style="145" bestFit="1" customWidth="1"/>
    <col min="8" max="8" width="10.42578125" style="145" bestFit="1" customWidth="1"/>
    <col min="9" max="9" width="9" style="145" bestFit="1" customWidth="1"/>
    <col min="10" max="10" width="10.42578125" style="145" bestFit="1" customWidth="1"/>
    <col min="11" max="11" width="8.42578125" style="145" bestFit="1" customWidth="1"/>
    <col min="12" max="12" width="10.42578125" style="145" bestFit="1" customWidth="1"/>
    <col min="13" max="13" width="9.5703125" style="145" bestFit="1" customWidth="1"/>
    <col min="14" max="14" width="13.28515625" style="145" bestFit="1" customWidth="1"/>
    <col min="15" max="15" width="16.28515625" style="145" bestFit="1" customWidth="1"/>
    <col min="16" max="16" width="9.5703125" style="145" bestFit="1" customWidth="1"/>
    <col min="17" max="17" width="16.28515625" style="145" bestFit="1" customWidth="1"/>
    <col min="18" max="18" width="11.28515625" style="145" bestFit="1" customWidth="1"/>
    <col min="19" max="19" width="13" style="145" bestFit="1" customWidth="1"/>
    <col min="20" max="21" width="12.42578125" style="145" bestFit="1" customWidth="1"/>
    <col min="22" max="22" width="11.5703125" style="145" bestFit="1" customWidth="1"/>
    <col min="23" max="23" width="12.42578125" style="145" customWidth="1"/>
    <col min="24" max="24" width="12.5703125" style="145" bestFit="1" customWidth="1"/>
    <col min="25" max="25" width="18.7109375" style="145" bestFit="1" customWidth="1"/>
    <col min="26" max="26" width="12.5703125" style="145" bestFit="1" customWidth="1"/>
    <col min="27" max="27" width="11.7109375" style="145" bestFit="1" customWidth="1"/>
    <col min="28" max="28" width="12.42578125" style="145" bestFit="1" customWidth="1"/>
    <col min="29" max="29" width="11.42578125" style="145" bestFit="1" customWidth="1"/>
    <col min="30" max="30" width="12.42578125" style="145" bestFit="1" customWidth="1"/>
    <col min="31" max="31" width="11.42578125" style="145" bestFit="1" customWidth="1"/>
    <col min="32" max="32" width="19.5703125" style="145" customWidth="1"/>
    <col min="33" max="33" width="14.7109375" style="145" customWidth="1"/>
    <col min="34" max="34" width="10.5703125" style="145" customWidth="1"/>
    <col min="35" max="35" width="18.7109375" style="145" customWidth="1"/>
    <col min="36" max="39" width="11.42578125" style="145"/>
    <col min="40" max="40" width="12.28515625" style="145" customWidth="1"/>
    <col min="41" max="42" width="11.42578125" style="145"/>
    <col min="43" max="43" width="12.7109375" style="145" customWidth="1"/>
    <col min="44" max="16384" width="11.42578125" style="145"/>
  </cols>
  <sheetData>
    <row r="1" spans="1:51">
      <c r="A1" s="47" t="s">
        <v>572</v>
      </c>
      <c r="B1" s="94"/>
    </row>
    <row r="2" spans="1:51">
      <c r="A2" s="48" t="s">
        <v>574</v>
      </c>
      <c r="B2" s="49"/>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4" spans="1:51">
      <c r="A4" s="47" t="s">
        <v>573</v>
      </c>
    </row>
    <row r="5" spans="1:51">
      <c r="A5" s="47"/>
    </row>
    <row r="6" spans="1:51">
      <c r="A6" s="48" t="s">
        <v>574</v>
      </c>
    </row>
    <row r="8" spans="1:51">
      <c r="A8" s="50" t="s">
        <v>142</v>
      </c>
    </row>
    <row r="9" spans="1:51">
      <c r="A9" s="50" t="s">
        <v>492</v>
      </c>
      <c r="B9" s="151" t="s">
        <v>601</v>
      </c>
      <c r="C9" s="151" t="s">
        <v>600</v>
      </c>
      <c r="D9" s="151" t="s">
        <v>493</v>
      </c>
    </row>
    <row r="11" spans="1:51">
      <c r="A11" s="51"/>
      <c r="B11" s="52"/>
      <c r="C11" s="370" t="s">
        <v>504</v>
      </c>
      <c r="D11" s="371"/>
      <c r="E11" s="371"/>
      <c r="F11" s="371"/>
      <c r="G11" s="371"/>
      <c r="H11" s="371"/>
      <c r="I11" s="371"/>
      <c r="J11" s="371"/>
      <c r="K11" s="371"/>
      <c r="L11" s="371"/>
      <c r="M11" s="371"/>
      <c r="N11" s="371"/>
      <c r="O11" s="371"/>
      <c r="P11" s="371"/>
      <c r="Q11" s="371"/>
      <c r="R11" s="371"/>
      <c r="S11" s="371"/>
      <c r="T11" s="371"/>
      <c r="U11" s="371"/>
      <c r="V11" s="372"/>
      <c r="W11" s="370" t="s">
        <v>462</v>
      </c>
      <c r="X11" s="371"/>
      <c r="Y11" s="371"/>
      <c r="Z11" s="371"/>
      <c r="AA11" s="371"/>
      <c r="AB11" s="371"/>
      <c r="AC11" s="371"/>
      <c r="AD11" s="371"/>
      <c r="AE11" s="371"/>
      <c r="AF11" s="373" t="s">
        <v>514</v>
      </c>
      <c r="AG11" s="374"/>
      <c r="AH11" s="374"/>
      <c r="AI11" s="374"/>
      <c r="AJ11" s="374"/>
      <c r="AK11" s="374"/>
      <c r="AL11" s="374"/>
      <c r="AM11" s="374"/>
      <c r="AN11" s="374"/>
      <c r="AO11" s="374"/>
      <c r="AP11" s="375"/>
      <c r="AQ11" s="374"/>
      <c r="AR11" s="374"/>
      <c r="AS11" s="376"/>
    </row>
    <row r="12" spans="1:51" ht="75">
      <c r="A12" s="51"/>
      <c r="B12" s="52"/>
      <c r="C12" s="179"/>
      <c r="D12" s="180" t="s">
        <v>427</v>
      </c>
      <c r="E12" s="178" t="s">
        <v>428</v>
      </c>
      <c r="F12" s="178" t="s">
        <v>429</v>
      </c>
      <c r="G12" s="178" t="s">
        <v>430</v>
      </c>
      <c r="H12" s="178" t="s">
        <v>431</v>
      </c>
      <c r="I12" s="178" t="s">
        <v>432</v>
      </c>
      <c r="J12" s="178" t="s">
        <v>433</v>
      </c>
      <c r="K12" s="178" t="s">
        <v>434</v>
      </c>
      <c r="L12" s="178" t="s">
        <v>435</v>
      </c>
      <c r="M12" s="178" t="s">
        <v>436</v>
      </c>
      <c r="N12" s="178" t="s">
        <v>437</v>
      </c>
      <c r="O12" s="180" t="s">
        <v>438</v>
      </c>
      <c r="P12" s="180" t="s">
        <v>455</v>
      </c>
      <c r="Q12" s="180" t="s">
        <v>456</v>
      </c>
      <c r="R12" s="180" t="s">
        <v>457</v>
      </c>
      <c r="S12" s="180" t="s">
        <v>458</v>
      </c>
      <c r="T12" s="180" t="s">
        <v>459</v>
      </c>
      <c r="U12" s="180" t="s">
        <v>460</v>
      </c>
      <c r="V12" s="180" t="s">
        <v>461</v>
      </c>
      <c r="W12" s="179"/>
      <c r="X12" s="180" t="s">
        <v>463</v>
      </c>
      <c r="Y12" s="180" t="s">
        <v>464</v>
      </c>
      <c r="Z12" s="180" t="s">
        <v>465</v>
      </c>
      <c r="AA12" s="180" t="s">
        <v>466</v>
      </c>
      <c r="AB12" s="180" t="s">
        <v>467</v>
      </c>
      <c r="AC12" s="180" t="s">
        <v>468</v>
      </c>
      <c r="AD12" s="180" t="s">
        <v>469</v>
      </c>
      <c r="AE12" s="180" t="s">
        <v>470</v>
      </c>
      <c r="AF12" s="179"/>
      <c r="AG12" s="180" t="s">
        <v>515</v>
      </c>
      <c r="AH12" s="180" t="s">
        <v>516</v>
      </c>
      <c r="AI12" s="180" t="s">
        <v>517</v>
      </c>
      <c r="AJ12" s="180" t="s">
        <v>518</v>
      </c>
      <c r="AK12" s="180" t="s">
        <v>519</v>
      </c>
      <c r="AL12" s="180" t="s">
        <v>520</v>
      </c>
      <c r="AM12" s="180" t="s">
        <v>521</v>
      </c>
      <c r="AN12" s="180" t="s">
        <v>522</v>
      </c>
      <c r="AO12" s="180" t="s">
        <v>523</v>
      </c>
      <c r="AP12" s="259" t="s">
        <v>471</v>
      </c>
      <c r="AQ12" s="180" t="s">
        <v>524</v>
      </c>
      <c r="AR12" s="180" t="s">
        <v>525</v>
      </c>
      <c r="AS12" s="180" t="s">
        <v>526</v>
      </c>
    </row>
    <row r="13" spans="1:51">
      <c r="A13" s="51"/>
      <c r="B13" s="52"/>
      <c r="C13" s="215" t="s">
        <v>383</v>
      </c>
      <c r="D13" s="215" t="s">
        <v>384</v>
      </c>
      <c r="E13" s="215" t="s">
        <v>385</v>
      </c>
      <c r="F13" s="215" t="s">
        <v>386</v>
      </c>
      <c r="G13" s="215" t="s">
        <v>387</v>
      </c>
      <c r="H13" s="215" t="s">
        <v>388</v>
      </c>
      <c r="I13" s="215" t="s">
        <v>389</v>
      </c>
      <c r="J13" s="215" t="s">
        <v>390</v>
      </c>
      <c r="K13" s="215" t="s">
        <v>391</v>
      </c>
      <c r="L13" s="215" t="s">
        <v>392</v>
      </c>
      <c r="M13" s="215" t="s">
        <v>393</v>
      </c>
      <c r="N13" s="215" t="s">
        <v>394</v>
      </c>
      <c r="O13" s="215" t="s">
        <v>395</v>
      </c>
      <c r="P13" s="215" t="s">
        <v>439</v>
      </c>
      <c r="Q13" s="215" t="s">
        <v>440</v>
      </c>
      <c r="R13" s="215" t="s">
        <v>441</v>
      </c>
      <c r="S13" s="215" t="s">
        <v>442</v>
      </c>
      <c r="T13" s="215" t="s">
        <v>443</v>
      </c>
      <c r="U13" s="215" t="s">
        <v>444</v>
      </c>
      <c r="V13" s="215" t="s">
        <v>445</v>
      </c>
      <c r="W13" s="215" t="s">
        <v>446</v>
      </c>
      <c r="X13" s="215" t="s">
        <v>447</v>
      </c>
      <c r="Y13" s="215" t="s">
        <v>448</v>
      </c>
      <c r="Z13" s="215" t="s">
        <v>449</v>
      </c>
      <c r="AA13" s="215" t="s">
        <v>450</v>
      </c>
      <c r="AB13" s="215" t="s">
        <v>451</v>
      </c>
      <c r="AC13" s="215" t="s">
        <v>452</v>
      </c>
      <c r="AD13" s="215" t="s">
        <v>453</v>
      </c>
      <c r="AE13" s="215" t="s">
        <v>454</v>
      </c>
      <c r="AF13" s="215" t="s">
        <v>505</v>
      </c>
      <c r="AG13" s="215" t="s">
        <v>527</v>
      </c>
      <c r="AH13" s="215" t="s">
        <v>528</v>
      </c>
      <c r="AI13" s="215" t="s">
        <v>529</v>
      </c>
      <c r="AJ13" s="215" t="s">
        <v>530</v>
      </c>
      <c r="AK13" s="215" t="s">
        <v>531</v>
      </c>
      <c r="AL13" s="215" t="s">
        <v>532</v>
      </c>
      <c r="AM13" s="215" t="s">
        <v>533</v>
      </c>
      <c r="AN13" s="215" t="s">
        <v>534</v>
      </c>
      <c r="AO13" s="215" t="s">
        <v>535</v>
      </c>
      <c r="AP13" s="215" t="s">
        <v>832</v>
      </c>
      <c r="AQ13" s="215" t="s">
        <v>536</v>
      </c>
      <c r="AR13" s="215" t="s">
        <v>537</v>
      </c>
      <c r="AS13" s="215" t="s">
        <v>538</v>
      </c>
    </row>
    <row r="14" spans="1:51">
      <c r="A14" s="53" t="s">
        <v>498</v>
      </c>
      <c r="B14" s="146" t="s">
        <v>416</v>
      </c>
      <c r="C14" s="67"/>
      <c r="D14" s="62"/>
      <c r="E14" s="62"/>
      <c r="F14" s="62"/>
      <c r="G14" s="62"/>
      <c r="H14" s="62"/>
      <c r="I14" s="62"/>
      <c r="J14" s="62"/>
      <c r="K14" s="62"/>
      <c r="L14" s="62"/>
      <c r="M14" s="62"/>
      <c r="N14" s="62"/>
      <c r="O14" s="62"/>
      <c r="P14" s="62"/>
      <c r="Q14" s="62"/>
      <c r="R14" s="62"/>
      <c r="S14" s="62"/>
      <c r="T14" s="62"/>
      <c r="U14" s="62"/>
      <c r="V14" s="62"/>
      <c r="W14" s="67"/>
      <c r="X14" s="62"/>
      <c r="Y14" s="62"/>
      <c r="Z14" s="62"/>
      <c r="AA14" s="62"/>
      <c r="AB14" s="62"/>
      <c r="AC14" s="62"/>
      <c r="AD14" s="62"/>
      <c r="AE14" s="62"/>
      <c r="AF14" s="67"/>
      <c r="AG14" s="62"/>
      <c r="AH14" s="62"/>
      <c r="AI14" s="62"/>
      <c r="AJ14" s="62"/>
      <c r="AK14" s="62"/>
      <c r="AL14" s="62"/>
      <c r="AM14" s="62"/>
      <c r="AN14" s="62"/>
      <c r="AO14" s="62"/>
      <c r="AP14" s="62"/>
      <c r="AQ14" s="67"/>
      <c r="AR14" s="67"/>
      <c r="AS14" s="62"/>
      <c r="AT14" s="54" t="s">
        <v>499</v>
      </c>
      <c r="AU14" s="4" t="s">
        <v>236</v>
      </c>
      <c r="AV14" s="21" t="s">
        <v>260</v>
      </c>
      <c r="AW14" s="21" t="s">
        <v>727</v>
      </c>
      <c r="AY14" s="55"/>
    </row>
    <row r="15" spans="1:51">
      <c r="C15" s="70" t="s">
        <v>671</v>
      </c>
      <c r="D15" s="70" t="s">
        <v>672</v>
      </c>
      <c r="E15" s="70" t="s">
        <v>673</v>
      </c>
      <c r="F15" s="70" t="s">
        <v>674</v>
      </c>
      <c r="G15" s="70" t="s">
        <v>675</v>
      </c>
      <c r="H15" s="70" t="s">
        <v>676</v>
      </c>
      <c r="I15" s="70" t="s">
        <v>677</v>
      </c>
      <c r="J15" s="70" t="s">
        <v>678</v>
      </c>
      <c r="K15" s="70" t="s">
        <v>679</v>
      </c>
      <c r="L15" s="70" t="s">
        <v>680</v>
      </c>
      <c r="M15" s="70" t="s">
        <v>681</v>
      </c>
      <c r="N15" s="70" t="s">
        <v>682</v>
      </c>
      <c r="O15" s="70" t="s">
        <v>683</v>
      </c>
      <c r="P15" s="70" t="s">
        <v>684</v>
      </c>
      <c r="Q15" s="70" t="s">
        <v>685</v>
      </c>
      <c r="R15" s="70" t="s">
        <v>686</v>
      </c>
      <c r="S15" s="70" t="s">
        <v>687</v>
      </c>
      <c r="T15" s="70" t="s">
        <v>688</v>
      </c>
      <c r="U15" s="70" t="s">
        <v>689</v>
      </c>
      <c r="V15" s="70" t="s">
        <v>690</v>
      </c>
      <c r="W15" s="70" t="s">
        <v>691</v>
      </c>
      <c r="X15" s="70" t="s">
        <v>692</v>
      </c>
      <c r="Y15" s="70" t="s">
        <v>693</v>
      </c>
      <c r="Z15" s="70" t="s">
        <v>694</v>
      </c>
      <c r="AA15" s="70" t="s">
        <v>695</v>
      </c>
      <c r="AB15" s="70" t="s">
        <v>696</v>
      </c>
      <c r="AC15" s="70" t="s">
        <v>697</v>
      </c>
      <c r="AD15" s="70" t="s">
        <v>698</v>
      </c>
      <c r="AE15" s="70" t="s">
        <v>699</v>
      </c>
      <c r="AF15" s="54" t="s">
        <v>701</v>
      </c>
      <c r="AG15" s="54" t="s">
        <v>702</v>
      </c>
      <c r="AH15" s="54" t="s">
        <v>703</v>
      </c>
      <c r="AI15" s="54" t="s">
        <v>704</v>
      </c>
      <c r="AJ15" s="54" t="s">
        <v>705</v>
      </c>
      <c r="AK15" s="54" t="s">
        <v>706</v>
      </c>
      <c r="AL15" s="54" t="s">
        <v>707</v>
      </c>
      <c r="AM15" s="54" t="s">
        <v>708</v>
      </c>
      <c r="AN15" s="54" t="s">
        <v>709</v>
      </c>
      <c r="AO15" s="54" t="s">
        <v>710</v>
      </c>
      <c r="AP15" s="54" t="s">
        <v>700</v>
      </c>
      <c r="AQ15" s="54" t="s">
        <v>711</v>
      </c>
      <c r="AR15" s="54" t="s">
        <v>712</v>
      </c>
      <c r="AS15" s="54" t="s">
        <v>713</v>
      </c>
    </row>
    <row r="18" spans="1:36">
      <c r="AJ18" s="5"/>
    </row>
    <row r="19" spans="1:36">
      <c r="A19" s="56"/>
      <c r="AJ19" s="5"/>
    </row>
    <row r="20" spans="1:36">
      <c r="A20" s="56"/>
      <c r="AJ20" s="5"/>
    </row>
  </sheetData>
  <mergeCells count="3">
    <mergeCell ref="C11:V11"/>
    <mergeCell ref="W11:AE11"/>
    <mergeCell ref="AF11:AS1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14"/>
  <sheetViews>
    <sheetView showGridLines="0" zoomScale="80" zoomScaleNormal="80" workbookViewId="0"/>
  </sheetViews>
  <sheetFormatPr baseColWidth="10" defaultColWidth="26.7109375" defaultRowHeight="15"/>
  <cols>
    <col min="1" max="4" width="26.7109375" style="166"/>
    <col min="5" max="5" width="26.7109375" style="167"/>
    <col min="6" max="16384" width="26.7109375" style="166"/>
  </cols>
  <sheetData>
    <row r="1" spans="1:12" s="172" customFormat="1">
      <c r="A1" s="186" t="s">
        <v>714</v>
      </c>
      <c r="E1" s="173"/>
    </row>
    <row r="2" spans="1:12" s="172" customFormat="1">
      <c r="A2" s="79" t="s">
        <v>646</v>
      </c>
      <c r="E2" s="173"/>
    </row>
    <row r="3" spans="1:12" s="172" customFormat="1">
      <c r="E3" s="173"/>
    </row>
    <row r="4" spans="1:12" s="172" customFormat="1">
      <c r="A4" s="186" t="s">
        <v>715</v>
      </c>
      <c r="E4" s="173"/>
    </row>
    <row r="5" spans="1:12" s="172" customFormat="1">
      <c r="A5" s="79" t="s">
        <v>646</v>
      </c>
      <c r="E5" s="173"/>
    </row>
    <row r="6" spans="1:12" s="172" customFormat="1">
      <c r="E6" s="173"/>
    </row>
    <row r="7" spans="1:12" s="169" customFormat="1">
      <c r="A7" s="43" t="s">
        <v>645</v>
      </c>
      <c r="B7" s="43" t="s">
        <v>644</v>
      </c>
      <c r="C7" s="43" t="s">
        <v>643</v>
      </c>
      <c r="D7" s="43" t="s">
        <v>642</v>
      </c>
      <c r="E7" s="43" t="s">
        <v>641</v>
      </c>
      <c r="F7" s="43" t="s">
        <v>640</v>
      </c>
      <c r="G7" s="43" t="s">
        <v>639</v>
      </c>
      <c r="H7" s="43" t="s">
        <v>638</v>
      </c>
      <c r="I7" s="43" t="s">
        <v>637</v>
      </c>
      <c r="J7" s="43" t="s">
        <v>636</v>
      </c>
      <c r="K7" s="43" t="s">
        <v>635</v>
      </c>
      <c r="L7" s="43" t="s">
        <v>634</v>
      </c>
    </row>
    <row r="8" spans="1:12" s="169" customFormat="1">
      <c r="A8" s="171" t="s">
        <v>1</v>
      </c>
      <c r="B8" s="171" t="s">
        <v>52</v>
      </c>
      <c r="C8" s="171" t="s">
        <v>53</v>
      </c>
      <c r="D8" s="171" t="s">
        <v>43</v>
      </c>
      <c r="E8" s="171" t="s">
        <v>44</v>
      </c>
      <c r="F8" s="171" t="s">
        <v>45</v>
      </c>
      <c r="G8" s="171" t="s">
        <v>46</v>
      </c>
      <c r="H8" s="171" t="s">
        <v>47</v>
      </c>
      <c r="I8" s="171" t="s">
        <v>48</v>
      </c>
      <c r="J8" s="171" t="s">
        <v>49</v>
      </c>
      <c r="K8" s="171" t="s">
        <v>50</v>
      </c>
      <c r="L8" s="171" t="s">
        <v>51</v>
      </c>
    </row>
    <row r="9" spans="1:12" s="169" customFormat="1">
      <c r="A9" s="170"/>
      <c r="B9" s="170"/>
      <c r="C9" s="170"/>
      <c r="D9" s="170"/>
      <c r="E9" s="170"/>
      <c r="F9" s="170"/>
      <c r="G9" s="170"/>
      <c r="H9" s="170"/>
      <c r="I9" s="170"/>
      <c r="J9" s="170"/>
      <c r="K9" s="170"/>
      <c r="L9" s="170"/>
    </row>
    <row r="10" spans="1:12" s="169" customFormat="1">
      <c r="A10" s="63" t="s">
        <v>288</v>
      </c>
      <c r="B10" s="63" t="s">
        <v>633</v>
      </c>
      <c r="C10" s="63" t="s">
        <v>633</v>
      </c>
      <c r="D10" s="63" t="s">
        <v>633</v>
      </c>
      <c r="E10" s="8" t="s">
        <v>210</v>
      </c>
      <c r="F10" s="8" t="s">
        <v>236</v>
      </c>
      <c r="G10" s="8" t="s">
        <v>210</v>
      </c>
      <c r="H10" s="8" t="s">
        <v>216</v>
      </c>
      <c r="I10" s="8" t="s">
        <v>222</v>
      </c>
      <c r="J10" s="8" t="s">
        <v>234</v>
      </c>
      <c r="K10" s="8" t="s">
        <v>506</v>
      </c>
      <c r="L10" s="8" t="s">
        <v>632</v>
      </c>
    </row>
    <row r="11" spans="1:12" s="169" customFormat="1" ht="30">
      <c r="A11" s="185" t="s">
        <v>716</v>
      </c>
      <c r="B11" s="185" t="s">
        <v>717</v>
      </c>
      <c r="C11" s="185" t="s">
        <v>718</v>
      </c>
      <c r="D11" s="185" t="s">
        <v>719</v>
      </c>
      <c r="E11" s="8" t="s">
        <v>631</v>
      </c>
      <c r="F11" s="10"/>
      <c r="G11" s="8"/>
      <c r="H11" s="8"/>
      <c r="I11" s="8"/>
      <c r="J11" s="8"/>
      <c r="K11" s="8"/>
      <c r="L11" s="8"/>
    </row>
    <row r="12" spans="1:12" s="168" customFormat="1">
      <c r="C12" s="7"/>
      <c r="D12" s="63"/>
      <c r="E12" s="169"/>
      <c r="F12" s="169"/>
      <c r="G12" s="169"/>
      <c r="H12" s="169"/>
      <c r="I12" s="8"/>
      <c r="J12" s="8"/>
      <c r="K12" s="8"/>
      <c r="L12" s="8"/>
    </row>
    <row r="13" spans="1:12">
      <c r="E13" s="166"/>
    </row>
    <row r="14" spans="1:12">
      <c r="E14" s="16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D23"/>
  <sheetViews>
    <sheetView showGridLines="0" tabSelected="1" zoomScale="80" zoomScaleNormal="80" workbookViewId="0">
      <selection activeCell="G15" sqref="G15"/>
    </sheetView>
  </sheetViews>
  <sheetFormatPr baseColWidth="10" defaultColWidth="9.28515625" defaultRowHeight="15"/>
  <cols>
    <col min="1" max="1" width="19.28515625" style="64" customWidth="1"/>
    <col min="2" max="2" width="53" style="64" customWidth="1"/>
    <col min="3" max="3" width="20.28515625" style="58" customWidth="1"/>
    <col min="4" max="4" width="17.5703125" style="58" customWidth="1"/>
    <col min="5" max="16384" width="9.28515625" style="64"/>
  </cols>
  <sheetData>
    <row r="1" spans="1:4">
      <c r="A1" s="304" t="s">
        <v>813</v>
      </c>
      <c r="B1" s="218" t="s">
        <v>1005</v>
      </c>
      <c r="C1" s="377" t="s">
        <v>1006</v>
      </c>
      <c r="D1" s="377" t="s">
        <v>1007</v>
      </c>
    </row>
    <row r="2" spans="1:4">
      <c r="A2" s="304"/>
      <c r="B2" s="218" t="s">
        <v>1008</v>
      </c>
      <c r="C2" s="377" t="s">
        <v>371</v>
      </c>
      <c r="D2" s="377" t="s">
        <v>372</v>
      </c>
    </row>
    <row r="3" spans="1:4">
      <c r="A3" s="305" t="s">
        <v>187</v>
      </c>
      <c r="B3" s="218"/>
      <c r="C3" s="377" t="s">
        <v>373</v>
      </c>
      <c r="D3" s="377" t="s">
        <v>374</v>
      </c>
    </row>
    <row r="4" spans="1:4" s="65" customFormat="1" ht="60">
      <c r="A4" s="306"/>
      <c r="B4" s="306"/>
      <c r="C4" s="308" t="s">
        <v>619</v>
      </c>
      <c r="D4" s="308" t="s">
        <v>620</v>
      </c>
    </row>
    <row r="5" spans="1:4" s="66" customFormat="1">
      <c r="A5" s="307" t="s">
        <v>188</v>
      </c>
      <c r="B5" s="320" t="s">
        <v>189</v>
      </c>
      <c r="C5" s="308" t="s">
        <v>557</v>
      </c>
      <c r="D5" s="308" t="s">
        <v>558</v>
      </c>
    </row>
    <row r="6" spans="1:4">
      <c r="A6" s="276" t="s">
        <v>561</v>
      </c>
      <c r="B6" s="321" t="s">
        <v>540</v>
      </c>
      <c r="C6" s="309" t="str">
        <f>HYPERLINK("#PFE.01.01.30!$A$1", "PFE.01.01.30")</f>
        <v>PFE.01.01.30</v>
      </c>
      <c r="D6" s="310" t="str">
        <f>HYPERLINK("#PFE.01.01.31!$A$1", "PFE.01.01.31")</f>
        <v>PFE.01.01.31</v>
      </c>
    </row>
    <row r="7" spans="1:4">
      <c r="A7" s="311" t="s">
        <v>833</v>
      </c>
      <c r="B7" s="322" t="s">
        <v>661</v>
      </c>
      <c r="C7" s="312" t="str">
        <f>HYPERLINK("#PFE.01.02.30!$A$1", "PFE.01.02.30")</f>
        <v>PFE.01.02.30</v>
      </c>
      <c r="D7" s="313" t="str">
        <f>HYPERLINK("#PFE.01.02.31!$A$1", "PFE.01.02.31")</f>
        <v>PFE.01.02.31</v>
      </c>
    </row>
    <row r="8" spans="1:4">
      <c r="A8" s="276" t="s">
        <v>497</v>
      </c>
      <c r="B8" s="321" t="s">
        <v>486</v>
      </c>
      <c r="C8" s="310" t="str">
        <f>HYPERLINK("#PFE.02.01.30!$A$1", "PFE.02.01.30")</f>
        <v>PFE.02.01.30</v>
      </c>
      <c r="D8" s="310" t="str">
        <f>HYPERLINK("#PFE.02.01.30!$A$1", "PFE.02.01.30")</f>
        <v>PFE.02.01.30</v>
      </c>
    </row>
    <row r="9" spans="1:4">
      <c r="A9" s="314" t="s">
        <v>202</v>
      </c>
      <c r="B9" s="323" t="s">
        <v>159</v>
      </c>
      <c r="C9" s="313" t="str">
        <f>HYPERLINK("#PF.04.03.24!$A$1", "PF.04.03.24")</f>
        <v>PF.04.03.24</v>
      </c>
      <c r="D9" s="315" t="s">
        <v>191</v>
      </c>
    </row>
    <row r="10" spans="1:4">
      <c r="A10" s="314" t="s">
        <v>204</v>
      </c>
      <c r="B10" s="323" t="s">
        <v>147</v>
      </c>
      <c r="C10" s="313" t="str">
        <f>HYPERLINK("#PF.05.03.24!$A$1", "PF.05.03.24")</f>
        <v>PF.05.03.24</v>
      </c>
      <c r="D10" s="315" t="s">
        <v>191</v>
      </c>
    </row>
    <row r="11" spans="1:4">
      <c r="A11" s="316" t="s">
        <v>933</v>
      </c>
      <c r="B11" s="324" t="s">
        <v>934</v>
      </c>
      <c r="C11" s="312" t="str">
        <f>HYPERLINK("#PFEF.06.02.30!$A$1", "PFEF.06.02.30")</f>
        <v>PFEF.06.02.30</v>
      </c>
      <c r="D11" s="312" t="str">
        <f>HYPERLINK("#PFEF.06.02.30!$A$1", "PFEF.06.02.30")</f>
        <v>PFEF.06.02.30</v>
      </c>
    </row>
    <row r="12" spans="1:4">
      <c r="A12" s="314" t="s">
        <v>192</v>
      </c>
      <c r="B12" s="323" t="s">
        <v>0</v>
      </c>
      <c r="C12" s="313" t="str">
        <f>HYPERLINK("#PF.06.03.24!$A$1", "PF.06.03.24")</f>
        <v>PF.06.03.24</v>
      </c>
      <c r="D12" s="315" t="s">
        <v>191</v>
      </c>
    </row>
    <row r="13" spans="1:4">
      <c r="A13" s="317" t="s">
        <v>737</v>
      </c>
      <c r="B13" s="325" t="s">
        <v>738</v>
      </c>
      <c r="C13" s="312" t="str">
        <f>HYPERLINK("#PF.08.01.24!$A$1", "PF.08.01.24")</f>
        <v>PF.08.01.24</v>
      </c>
      <c r="D13" s="312" t="str">
        <f>HYPERLINK("#PF.08.01.24!$A$1", "PF.08.01.24")</f>
        <v>PF.08.01.24</v>
      </c>
    </row>
    <row r="14" spans="1:4">
      <c r="A14" s="314" t="s">
        <v>195</v>
      </c>
      <c r="B14" s="323" t="s">
        <v>143</v>
      </c>
      <c r="C14" s="313" t="str">
        <f>HYPERLINK("#PF.09.02.24!$A$1", "PF.09.02.24")</f>
        <v>PF.09.02.24</v>
      </c>
      <c r="D14" s="315" t="s">
        <v>191</v>
      </c>
    </row>
    <row r="15" spans="1:4">
      <c r="A15" s="314" t="s">
        <v>205</v>
      </c>
      <c r="B15" s="323" t="s">
        <v>150</v>
      </c>
      <c r="C15" s="318" t="str">
        <f>HYPERLINK("#PF.29.05.24!$A$1", "PF.29.05.24")</f>
        <v>PF.29.05.24</v>
      </c>
      <c r="D15" s="315" t="s">
        <v>191</v>
      </c>
    </row>
    <row r="16" spans="1:4">
      <c r="A16" s="276" t="s">
        <v>512</v>
      </c>
      <c r="B16" s="321" t="s">
        <v>513</v>
      </c>
      <c r="C16" s="310" t="str">
        <f>HYPERLINK("#PFE.50.01.30!$A$1", "PFE.50.01.30")</f>
        <v>PFE.50.01.30</v>
      </c>
      <c r="D16" s="315" t="s">
        <v>191</v>
      </c>
    </row>
    <row r="17" spans="1:4">
      <c r="A17" s="314" t="s">
        <v>203</v>
      </c>
      <c r="B17" s="323" t="s">
        <v>123</v>
      </c>
      <c r="C17" s="313" t="str">
        <f>HYPERLINK("#PF.51.01.24!$A$1", "PF.51.01.24")</f>
        <v>PF.51.01.24</v>
      </c>
      <c r="D17" s="315" t="s">
        <v>191</v>
      </c>
    </row>
    <row r="18" spans="1:4">
      <c r="A18" s="311" t="s">
        <v>916</v>
      </c>
      <c r="B18" s="326" t="s">
        <v>859</v>
      </c>
      <c r="C18" s="319" t="str">
        <f>HYPERLINK("#PF.52.01.24!$A$1", "PF.52.01.24")</f>
        <v>PF.52.01.24</v>
      </c>
      <c r="D18" s="315" t="s">
        <v>191</v>
      </c>
    </row>
    <row r="19" spans="1:4">
      <c r="A19" s="276" t="s">
        <v>563</v>
      </c>
      <c r="B19" s="327" t="s">
        <v>575</v>
      </c>
      <c r="C19" s="310" t="str">
        <f>HYPERLINK("#EP.02.01.30!$A$1", "EP.02.01.30")</f>
        <v>EP.02.01.30</v>
      </c>
      <c r="D19" s="310" t="str">
        <f>HYPERLINK("#EP.02.01.30!$A$1", "EP.02.01.30")</f>
        <v>EP.02.01.30</v>
      </c>
    </row>
    <row r="20" spans="1:4">
      <c r="A20" s="276" t="s">
        <v>564</v>
      </c>
      <c r="B20" s="327" t="s">
        <v>577</v>
      </c>
      <c r="C20" s="310" t="str">
        <f>HYPERLINK("#EP.03.01.30!$A$1", "EP.03.01.30")</f>
        <v>EP.03.01.30</v>
      </c>
      <c r="D20" s="315" t="s">
        <v>191</v>
      </c>
    </row>
    <row r="21" spans="1:4">
      <c r="A21" s="276" t="s">
        <v>565</v>
      </c>
      <c r="B21" s="327" t="s">
        <v>574</v>
      </c>
      <c r="C21" s="310" t="str">
        <f>HYPERLINK("#EP.04.01.30!$A$1", "EP.04.01.30")</f>
        <v>EP.04.01.30</v>
      </c>
      <c r="D21" s="315" t="s">
        <v>191</v>
      </c>
    </row>
    <row r="22" spans="1:4">
      <c r="A22" s="276" t="s">
        <v>814</v>
      </c>
      <c r="B22" s="327" t="s">
        <v>646</v>
      </c>
      <c r="C22" s="310" t="str">
        <f>HYPERLINK("#PT.99.01.24!$A$1","PT.99.01.24")</f>
        <v>PT.99.01.24</v>
      </c>
      <c r="D22" s="310" t="str">
        <f>HYPERLINK("#PT.99.01.24!$A$1","PT.99.01.24")</f>
        <v>PT.99.01.24</v>
      </c>
    </row>
    <row r="23" spans="1:4">
      <c r="A23" s="305"/>
      <c r="B23" s="305"/>
      <c r="C23" s="60"/>
      <c r="D23" s="6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L25"/>
  <sheetViews>
    <sheetView showGridLines="0" zoomScale="80" zoomScaleNormal="80" workbookViewId="0"/>
  </sheetViews>
  <sheetFormatPr baseColWidth="10" defaultColWidth="9.28515625" defaultRowHeight="15"/>
  <cols>
    <col min="1" max="1" width="12.42578125" style="42" customWidth="1"/>
    <col min="2" max="2" width="66.28515625" style="42" bestFit="1" customWidth="1"/>
    <col min="3" max="3" width="18.5703125" style="42" customWidth="1"/>
    <col min="4" max="4" width="35.42578125" style="42" customWidth="1"/>
    <col min="5" max="5" width="96.42578125" style="42" customWidth="1"/>
    <col min="6" max="16384" width="9.28515625" style="42"/>
  </cols>
  <sheetData>
    <row r="1" spans="1:12">
      <c r="A1" s="47" t="s">
        <v>553</v>
      </c>
    </row>
    <row r="2" spans="1:12" ht="12" customHeight="1">
      <c r="A2" s="31" t="s">
        <v>190</v>
      </c>
    </row>
    <row r="3" spans="1:12" ht="12" customHeight="1">
      <c r="A3" s="68"/>
      <c r="L3" s="47"/>
    </row>
    <row r="4" spans="1:12" ht="12" customHeight="1">
      <c r="A4" s="47" t="s">
        <v>554</v>
      </c>
      <c r="L4" s="31"/>
    </row>
    <row r="5" spans="1:12" ht="12" customHeight="1">
      <c r="A5" s="68"/>
    </row>
    <row r="6" spans="1:12" ht="12" customHeight="1">
      <c r="A6" s="31" t="s">
        <v>190</v>
      </c>
    </row>
    <row r="7" spans="1:12" ht="12" customHeight="1">
      <c r="A7" s="68"/>
      <c r="D7" s="18" t="s">
        <v>1</v>
      </c>
    </row>
    <row r="8" spans="1:12" ht="12" customHeight="1">
      <c r="B8" s="69" t="s">
        <v>351</v>
      </c>
      <c r="C8" s="18"/>
      <c r="D8" s="67"/>
      <c r="E8" s="70"/>
    </row>
    <row r="9" spans="1:12">
      <c r="B9" s="263" t="s">
        <v>826</v>
      </c>
      <c r="C9" s="18" t="s">
        <v>397</v>
      </c>
      <c r="D9" s="72"/>
      <c r="E9" s="21" t="s">
        <v>350</v>
      </c>
    </row>
    <row r="10" spans="1:12">
      <c r="B10" s="263" t="s">
        <v>827</v>
      </c>
      <c r="C10" s="18" t="s">
        <v>398</v>
      </c>
      <c r="D10" s="72"/>
      <c r="E10" s="21" t="s">
        <v>349</v>
      </c>
    </row>
    <row r="11" spans="1:12">
      <c r="B11" s="263" t="s">
        <v>819</v>
      </c>
      <c r="C11" s="18" t="s">
        <v>4</v>
      </c>
      <c r="D11" s="72"/>
      <c r="E11" s="21" t="s">
        <v>605</v>
      </c>
    </row>
    <row r="12" spans="1:12">
      <c r="B12" s="263" t="s">
        <v>818</v>
      </c>
      <c r="C12" s="18" t="s">
        <v>5</v>
      </c>
      <c r="D12" s="72"/>
      <c r="E12" s="21" t="s">
        <v>614</v>
      </c>
    </row>
    <row r="13" spans="1:12">
      <c r="B13" s="263" t="s">
        <v>828</v>
      </c>
      <c r="C13" s="18" t="s">
        <v>401</v>
      </c>
      <c r="D13" s="72"/>
      <c r="E13" s="21" t="s">
        <v>615</v>
      </c>
    </row>
    <row r="14" spans="1:12">
      <c r="B14" s="263" t="s">
        <v>822</v>
      </c>
      <c r="C14" s="18" t="s">
        <v>6</v>
      </c>
      <c r="D14" s="72"/>
      <c r="E14" s="21" t="s">
        <v>348</v>
      </c>
    </row>
    <row r="15" spans="1:12">
      <c r="B15" s="263" t="s">
        <v>821</v>
      </c>
      <c r="C15" s="210" t="s">
        <v>810</v>
      </c>
      <c r="D15" s="211"/>
      <c r="E15" s="21" t="s">
        <v>831</v>
      </c>
    </row>
    <row r="16" spans="1:12">
      <c r="B16" s="263" t="s">
        <v>820</v>
      </c>
      <c r="C16" s="18" t="s">
        <v>7</v>
      </c>
      <c r="D16" s="72"/>
      <c r="E16" s="21" t="s">
        <v>616</v>
      </c>
    </row>
    <row r="17" spans="1:7">
      <c r="B17" s="263" t="s">
        <v>817</v>
      </c>
      <c r="C17" s="18" t="s">
        <v>8</v>
      </c>
      <c r="D17" s="72"/>
      <c r="E17" s="21" t="s">
        <v>617</v>
      </c>
    </row>
    <row r="18" spans="1:7">
      <c r="B18" s="263" t="s">
        <v>829</v>
      </c>
      <c r="C18" s="18" t="s">
        <v>405</v>
      </c>
      <c r="D18" s="72"/>
      <c r="E18" s="21" t="s">
        <v>347</v>
      </c>
    </row>
    <row r="19" spans="1:7" s="71" customFormat="1">
      <c r="A19" s="42"/>
      <c r="B19" s="263" t="s">
        <v>816</v>
      </c>
      <c r="C19" s="18" t="s">
        <v>10</v>
      </c>
      <c r="D19" s="72"/>
      <c r="E19" s="21" t="s">
        <v>618</v>
      </c>
      <c r="G19" s="42"/>
    </row>
    <row r="20" spans="1:7" s="71" customFormat="1">
      <c r="A20" s="42"/>
      <c r="B20" s="235" t="s">
        <v>855</v>
      </c>
      <c r="C20" s="236" t="s">
        <v>729</v>
      </c>
      <c r="D20" s="237"/>
      <c r="E20" s="220" t="s">
        <v>913</v>
      </c>
      <c r="G20" s="42"/>
    </row>
    <row r="21" spans="1:7" s="71" customFormat="1">
      <c r="A21" s="42"/>
      <c r="B21" s="263" t="s">
        <v>823</v>
      </c>
      <c r="C21" s="18" t="s">
        <v>539</v>
      </c>
      <c r="D21" s="73"/>
      <c r="E21" s="21" t="s">
        <v>584</v>
      </c>
      <c r="G21" s="42"/>
    </row>
    <row r="22" spans="1:7">
      <c r="B22" s="263" t="s">
        <v>824</v>
      </c>
      <c r="C22" s="18" t="s">
        <v>580</v>
      </c>
      <c r="D22" s="72"/>
      <c r="E22" s="21" t="s">
        <v>582</v>
      </c>
    </row>
    <row r="23" spans="1:7">
      <c r="B23" s="263" t="s">
        <v>825</v>
      </c>
      <c r="C23" s="18" t="s">
        <v>581</v>
      </c>
      <c r="D23" s="72"/>
      <c r="E23" s="21" t="s">
        <v>583</v>
      </c>
    </row>
    <row r="24" spans="1:7" ht="21" customHeight="1">
      <c r="B24" s="70"/>
    </row>
    <row r="25" spans="1:7">
      <c r="B25"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5"/>
  <sheetViews>
    <sheetView showGridLines="0" zoomScale="80" zoomScaleNormal="80" workbookViewId="0"/>
  </sheetViews>
  <sheetFormatPr baseColWidth="10" defaultColWidth="9.28515625" defaultRowHeight="15"/>
  <cols>
    <col min="1" max="1" width="12.42578125" style="42" customWidth="1"/>
    <col min="2" max="2" width="66.28515625" style="42" bestFit="1" customWidth="1"/>
    <col min="3" max="3" width="18.5703125" style="42" customWidth="1"/>
    <col min="4" max="4" width="35.42578125" style="42" customWidth="1"/>
    <col min="5" max="16384" width="9.28515625" style="42"/>
  </cols>
  <sheetData>
    <row r="1" spans="1:12">
      <c r="A1" s="47" t="s">
        <v>559</v>
      </c>
    </row>
    <row r="2" spans="1:12" ht="12" customHeight="1">
      <c r="A2" s="31" t="s">
        <v>190</v>
      </c>
    </row>
    <row r="3" spans="1:12" ht="12" customHeight="1">
      <c r="A3" s="68"/>
      <c r="L3" s="47"/>
    </row>
    <row r="4" spans="1:12" ht="12" customHeight="1">
      <c r="A4" s="47" t="s">
        <v>560</v>
      </c>
      <c r="L4" s="31"/>
    </row>
    <row r="5" spans="1:12" ht="12" customHeight="1">
      <c r="A5" s="68"/>
    </row>
    <row r="6" spans="1:12" ht="12" customHeight="1">
      <c r="A6" s="31" t="s">
        <v>190</v>
      </c>
    </row>
    <row r="7" spans="1:12" ht="12" customHeight="1">
      <c r="A7" s="68"/>
      <c r="D7" s="18" t="s">
        <v>1</v>
      </c>
    </row>
    <row r="8" spans="1:12" ht="12" customHeight="1">
      <c r="B8" s="69" t="s">
        <v>351</v>
      </c>
      <c r="C8" s="18"/>
      <c r="D8" s="67"/>
      <c r="E8" s="70"/>
    </row>
    <row r="9" spans="1:12">
      <c r="B9" s="263" t="s">
        <v>830</v>
      </c>
      <c r="C9" s="18" t="s">
        <v>397</v>
      </c>
      <c r="D9" s="72"/>
      <c r="E9" s="21" t="s">
        <v>350</v>
      </c>
      <c r="F9" s="70"/>
    </row>
    <row r="10" spans="1:12">
      <c r="B10" s="263" t="s">
        <v>827</v>
      </c>
      <c r="C10" s="18" t="s">
        <v>398</v>
      </c>
      <c r="D10" s="72"/>
      <c r="E10" s="21" t="s">
        <v>349</v>
      </c>
      <c r="F10" s="70"/>
    </row>
    <row r="11" spans="1:12">
      <c r="B11" s="263" t="s">
        <v>828</v>
      </c>
      <c r="C11" s="18" t="s">
        <v>401</v>
      </c>
      <c r="D11" s="72"/>
      <c r="E11" s="21" t="s">
        <v>624</v>
      </c>
      <c r="F11" s="70"/>
    </row>
    <row r="12" spans="1:12">
      <c r="B12" s="263" t="s">
        <v>821</v>
      </c>
      <c r="C12" s="210" t="s">
        <v>810</v>
      </c>
      <c r="D12" s="211"/>
      <c r="E12" s="21" t="s">
        <v>831</v>
      </c>
      <c r="F12" s="70"/>
    </row>
    <row r="13" spans="1:12">
      <c r="B13" s="263" t="s">
        <v>823</v>
      </c>
      <c r="C13" s="18" t="s">
        <v>539</v>
      </c>
      <c r="D13" s="72"/>
      <c r="E13" s="21" t="s">
        <v>625</v>
      </c>
      <c r="F13" s="70"/>
    </row>
    <row r="14" spans="1:12" ht="21" customHeight="1"/>
    <row r="15" spans="1:12">
      <c r="B15" s="4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sheetPr>
  <dimension ref="A1:G55"/>
  <sheetViews>
    <sheetView showGridLines="0" zoomScale="80" zoomScaleNormal="80" workbookViewId="0"/>
  </sheetViews>
  <sheetFormatPr baseColWidth="10" defaultColWidth="9.28515625" defaultRowHeight="15"/>
  <cols>
    <col min="1" max="1" width="25.5703125" style="42" bestFit="1" customWidth="1"/>
    <col min="2" max="2" width="51.28515625" style="42" bestFit="1" customWidth="1"/>
    <col min="3" max="3" width="9.28515625" style="70"/>
    <col min="4" max="4" width="23.7109375" style="42" customWidth="1"/>
    <col min="5" max="5" width="69" style="42" bestFit="1" customWidth="1"/>
    <col min="6" max="6" width="63.7109375" style="42" bestFit="1" customWidth="1"/>
    <col min="7" max="16384" width="9.28515625" style="42"/>
  </cols>
  <sheetData>
    <row r="1" spans="1:6">
      <c r="A1" s="181" t="s">
        <v>653</v>
      </c>
    </row>
    <row r="2" spans="1:6">
      <c r="A2" s="59" t="s">
        <v>661</v>
      </c>
    </row>
    <row r="4" spans="1:6">
      <c r="A4" s="47" t="s">
        <v>655</v>
      </c>
    </row>
    <row r="6" spans="1:6">
      <c r="A6" s="59" t="s">
        <v>661</v>
      </c>
    </row>
    <row r="7" spans="1:6">
      <c r="D7" s="18" t="s">
        <v>1</v>
      </c>
    </row>
    <row r="8" spans="1:6">
      <c r="B8" s="22" t="s">
        <v>37</v>
      </c>
      <c r="C8" s="18" t="s">
        <v>2</v>
      </c>
      <c r="D8" s="72"/>
      <c r="E8" s="21" t="s">
        <v>215</v>
      </c>
      <c r="F8" s="70"/>
    </row>
    <row r="9" spans="1:6">
      <c r="B9" s="239" t="s">
        <v>853</v>
      </c>
      <c r="C9" s="240" t="s">
        <v>667</v>
      </c>
      <c r="D9" s="231"/>
      <c r="E9" s="21" t="s">
        <v>854</v>
      </c>
      <c r="F9" s="70"/>
    </row>
    <row r="10" spans="1:6">
      <c r="B10" s="22" t="s">
        <v>39</v>
      </c>
      <c r="C10" s="18" t="s">
        <v>3</v>
      </c>
      <c r="D10" s="72"/>
      <c r="E10" s="21" t="s">
        <v>216</v>
      </c>
      <c r="F10" s="21" t="s">
        <v>217</v>
      </c>
    </row>
    <row r="11" spans="1:6">
      <c r="B11" s="22" t="s">
        <v>40</v>
      </c>
      <c r="C11" s="18" t="s">
        <v>4</v>
      </c>
      <c r="D11" s="72"/>
      <c r="E11" s="21" t="s">
        <v>216</v>
      </c>
      <c r="F11" s="21" t="s">
        <v>218</v>
      </c>
    </row>
    <row r="12" spans="1:6">
      <c r="B12" s="22" t="s">
        <v>334</v>
      </c>
      <c r="C12" s="18" t="s">
        <v>5</v>
      </c>
      <c r="D12" s="72"/>
      <c r="E12" s="21" t="s">
        <v>216</v>
      </c>
      <c r="F12" s="21" t="s">
        <v>340</v>
      </c>
    </row>
    <row r="13" spans="1:6">
      <c r="B13" s="22" t="s">
        <v>41</v>
      </c>
      <c r="C13" s="18" t="s">
        <v>38</v>
      </c>
      <c r="D13" s="72"/>
      <c r="E13" s="21" t="s">
        <v>219</v>
      </c>
      <c r="F13" s="70"/>
    </row>
    <row r="14" spans="1:6">
      <c r="B14" s="22" t="s">
        <v>42</v>
      </c>
      <c r="C14" s="18" t="s">
        <v>6</v>
      </c>
      <c r="D14" s="72"/>
      <c r="E14" s="21" t="s">
        <v>220</v>
      </c>
      <c r="F14" s="70"/>
    </row>
    <row r="15" spans="1:6">
      <c r="B15" s="22" t="s">
        <v>208</v>
      </c>
      <c r="C15" s="18" t="s">
        <v>7</v>
      </c>
      <c r="D15" s="72"/>
      <c r="E15" s="21" t="s">
        <v>210</v>
      </c>
      <c r="F15" s="21" t="s">
        <v>211</v>
      </c>
    </row>
    <row r="16" spans="1:6">
      <c r="B16" s="30" t="s">
        <v>209</v>
      </c>
      <c r="C16" s="18" t="s">
        <v>8</v>
      </c>
      <c r="D16" s="72"/>
      <c r="E16" s="21" t="s">
        <v>210</v>
      </c>
      <c r="F16" s="21" t="s">
        <v>212</v>
      </c>
    </row>
    <row r="17" spans="2:6">
      <c r="B17" s="22" t="s">
        <v>145</v>
      </c>
      <c r="C17" s="18" t="s">
        <v>9</v>
      </c>
      <c r="D17" s="72"/>
      <c r="E17" s="21" t="s">
        <v>213</v>
      </c>
      <c r="F17" s="70"/>
    </row>
    <row r="18" spans="2:6">
      <c r="B18" s="22" t="s">
        <v>152</v>
      </c>
      <c r="C18" s="18" t="s">
        <v>10</v>
      </c>
      <c r="D18" s="72"/>
      <c r="E18" s="21" t="s">
        <v>214</v>
      </c>
      <c r="F18" s="70"/>
    </row>
    <row r="19" spans="2:6">
      <c r="B19" s="22" t="s">
        <v>107</v>
      </c>
      <c r="C19" s="18" t="s">
        <v>11</v>
      </c>
      <c r="D19" s="72"/>
      <c r="E19" s="21" t="s">
        <v>221</v>
      </c>
      <c r="F19" s="70"/>
    </row>
    <row r="20" spans="2:6">
      <c r="B20" s="22" t="s">
        <v>108</v>
      </c>
      <c r="C20" s="18" t="s">
        <v>12</v>
      </c>
      <c r="D20" s="72"/>
      <c r="E20" s="21" t="s">
        <v>222</v>
      </c>
      <c r="F20" s="21" t="s">
        <v>223</v>
      </c>
    </row>
    <row r="21" spans="2:6">
      <c r="B21" s="22" t="s">
        <v>109</v>
      </c>
      <c r="C21" s="18" t="s">
        <v>13</v>
      </c>
      <c r="D21" s="72"/>
      <c r="E21" s="21" t="s">
        <v>222</v>
      </c>
      <c r="F21" s="21" t="s">
        <v>224</v>
      </c>
    </row>
    <row r="22" spans="2:6">
      <c r="B22" s="20" t="s">
        <v>106</v>
      </c>
      <c r="C22" s="18"/>
      <c r="D22" s="67"/>
      <c r="E22" s="70"/>
      <c r="F22" s="70"/>
    </row>
    <row r="23" spans="2:6">
      <c r="B23" s="19" t="s">
        <v>124</v>
      </c>
      <c r="C23" s="18"/>
      <c r="D23" s="67"/>
      <c r="E23" s="70"/>
      <c r="F23" s="70"/>
    </row>
    <row r="24" spans="2:6">
      <c r="B24" s="39" t="s">
        <v>126</v>
      </c>
      <c r="C24" s="18" t="s">
        <v>14</v>
      </c>
      <c r="D24" s="72"/>
      <c r="E24" s="21" t="s">
        <v>225</v>
      </c>
      <c r="F24" s="70"/>
    </row>
    <row r="25" spans="2:6">
      <c r="B25" s="39" t="s">
        <v>127</v>
      </c>
      <c r="C25" s="18" t="s">
        <v>15</v>
      </c>
      <c r="D25" s="72"/>
      <c r="E25" s="21" t="s">
        <v>226</v>
      </c>
      <c r="F25" s="70"/>
    </row>
    <row r="26" spans="2:6">
      <c r="B26" s="39" t="s">
        <v>361</v>
      </c>
      <c r="C26" s="18" t="s">
        <v>16</v>
      </c>
      <c r="D26" s="72"/>
      <c r="E26" s="21" t="s">
        <v>362</v>
      </c>
      <c r="F26" s="70"/>
    </row>
    <row r="27" spans="2:6">
      <c r="B27" s="39" t="s">
        <v>181</v>
      </c>
      <c r="C27" s="18" t="s">
        <v>17</v>
      </c>
      <c r="D27" s="72"/>
      <c r="E27" s="21" t="s">
        <v>227</v>
      </c>
      <c r="F27" s="70"/>
    </row>
    <row r="28" spans="2:6">
      <c r="B28" s="39" t="s">
        <v>105</v>
      </c>
      <c r="C28" s="18" t="s">
        <v>18</v>
      </c>
      <c r="D28" s="72"/>
      <c r="E28" s="21" t="s">
        <v>228</v>
      </c>
      <c r="F28" s="70"/>
    </row>
    <row r="29" spans="2:6">
      <c r="B29" s="19" t="s">
        <v>174</v>
      </c>
      <c r="C29" s="18"/>
      <c r="D29" s="67"/>
      <c r="E29" s="21"/>
      <c r="F29" s="70"/>
    </row>
    <row r="30" spans="2:6">
      <c r="B30" s="39" t="s">
        <v>182</v>
      </c>
      <c r="C30" s="18" t="s">
        <v>19</v>
      </c>
      <c r="D30" s="72"/>
      <c r="E30" s="21" t="s">
        <v>229</v>
      </c>
      <c r="F30" s="70"/>
    </row>
    <row r="31" spans="2:6">
      <c r="B31" s="39" t="s">
        <v>128</v>
      </c>
      <c r="C31" s="18" t="s">
        <v>20</v>
      </c>
      <c r="D31" s="72"/>
      <c r="E31" s="21" t="s">
        <v>230</v>
      </c>
      <c r="F31" s="70"/>
    </row>
    <row r="32" spans="2:6">
      <c r="B32" s="39" t="s">
        <v>129</v>
      </c>
      <c r="C32" s="18" t="s">
        <v>21</v>
      </c>
      <c r="D32" s="72"/>
      <c r="E32" s="21" t="s">
        <v>231</v>
      </c>
      <c r="F32" s="70"/>
    </row>
    <row r="33" spans="1:7">
      <c r="B33" s="39" t="s">
        <v>105</v>
      </c>
      <c r="C33" s="18" t="s">
        <v>22</v>
      </c>
      <c r="D33" s="72"/>
      <c r="E33" s="21" t="s">
        <v>232</v>
      </c>
      <c r="F33" s="70"/>
    </row>
    <row r="34" spans="1:7">
      <c r="B34" s="19" t="s">
        <v>125</v>
      </c>
      <c r="C34" s="18" t="s">
        <v>23</v>
      </c>
      <c r="D34" s="72"/>
      <c r="E34" s="21" t="s">
        <v>233</v>
      </c>
      <c r="F34" s="70"/>
    </row>
    <row r="35" spans="1:7">
      <c r="B35" s="20" t="s">
        <v>172</v>
      </c>
      <c r="C35" s="18"/>
      <c r="D35" s="67"/>
      <c r="E35" s="70"/>
      <c r="F35" s="70"/>
    </row>
    <row r="36" spans="1:7">
      <c r="B36" s="19" t="s">
        <v>171</v>
      </c>
      <c r="C36" s="18" t="s">
        <v>24</v>
      </c>
      <c r="D36" s="72"/>
      <c r="E36" s="21" t="s">
        <v>236</v>
      </c>
      <c r="F36" s="21" t="s">
        <v>235</v>
      </c>
      <c r="G36" s="16" t="s">
        <v>280</v>
      </c>
    </row>
    <row r="37" spans="1:7">
      <c r="B37" s="19" t="s">
        <v>173</v>
      </c>
      <c r="C37" s="18" t="s">
        <v>25</v>
      </c>
      <c r="D37" s="72"/>
      <c r="E37" s="21" t="s">
        <v>236</v>
      </c>
      <c r="F37" s="21" t="s">
        <v>237</v>
      </c>
      <c r="G37" s="16" t="s">
        <v>280</v>
      </c>
    </row>
    <row r="38" spans="1:7">
      <c r="B38" s="20" t="s">
        <v>656</v>
      </c>
      <c r="C38" s="18"/>
      <c r="D38" s="67"/>
      <c r="E38" s="70"/>
      <c r="F38" s="70"/>
    </row>
    <row r="39" spans="1:7" ht="30">
      <c r="B39" s="19" t="s">
        <v>720</v>
      </c>
      <c r="C39" s="18" t="s">
        <v>657</v>
      </c>
      <c r="D39" s="72"/>
      <c r="E39" s="21" t="s">
        <v>721</v>
      </c>
      <c r="F39" s="21"/>
      <c r="G39" s="16"/>
    </row>
    <row r="40" spans="1:7" ht="30">
      <c r="B40" s="19" t="s">
        <v>722</v>
      </c>
      <c r="C40" s="18" t="s">
        <v>658</v>
      </c>
      <c r="D40" s="72"/>
      <c r="E40" s="21" t="s">
        <v>723</v>
      </c>
      <c r="F40" s="21"/>
      <c r="G40" s="16"/>
    </row>
    <row r="41" spans="1:7">
      <c r="B41" s="275" t="s">
        <v>930</v>
      </c>
      <c r="C41" s="238" t="s">
        <v>932</v>
      </c>
      <c r="D41" s="231"/>
      <c r="E41" s="190" t="s">
        <v>931</v>
      </c>
      <c r="F41" s="21"/>
      <c r="G41" s="16"/>
    </row>
    <row r="42" spans="1:7">
      <c r="B42" s="213" t="s">
        <v>728</v>
      </c>
      <c r="C42" s="214" t="s">
        <v>729</v>
      </c>
      <c r="D42" s="189"/>
      <c r="E42" s="190" t="s">
        <v>210</v>
      </c>
      <c r="F42" s="190" t="s">
        <v>730</v>
      </c>
    </row>
    <row r="43" spans="1:7">
      <c r="B43" s="213" t="s">
        <v>731</v>
      </c>
      <c r="C43" s="214" t="s">
        <v>732</v>
      </c>
      <c r="D43" s="189"/>
      <c r="E43" s="190" t="s">
        <v>210</v>
      </c>
      <c r="F43" s="190" t="s">
        <v>733</v>
      </c>
    </row>
    <row r="44" spans="1:7">
      <c r="B44" s="213" t="s">
        <v>734</v>
      </c>
      <c r="C44" s="214" t="s">
        <v>735</v>
      </c>
      <c r="D44" s="189"/>
      <c r="E44" s="190" t="s">
        <v>210</v>
      </c>
      <c r="F44" s="190" t="s">
        <v>736</v>
      </c>
    </row>
    <row r="47" spans="1:7">
      <c r="A47" s="47" t="s">
        <v>912</v>
      </c>
      <c r="B47" s="221"/>
      <c r="C47" s="221"/>
      <c r="D47" s="222"/>
      <c r="E47" s="219"/>
      <c r="F47" s="219"/>
    </row>
    <row r="48" spans="1:7">
      <c r="A48" s="219"/>
      <c r="B48" s="219"/>
      <c r="C48" s="219"/>
      <c r="D48" s="223"/>
      <c r="E48" s="219"/>
      <c r="F48" s="219"/>
    </row>
    <row r="49" spans="1:6">
      <c r="A49" s="225" t="s">
        <v>846</v>
      </c>
      <c r="B49" s="219"/>
      <c r="C49" s="226"/>
      <c r="D49" s="227"/>
      <c r="E49" s="219"/>
      <c r="F49" s="219"/>
    </row>
    <row r="51" spans="1:6" ht="30">
      <c r="B51" s="271" t="s">
        <v>843</v>
      </c>
      <c r="C51" s="240" t="s">
        <v>847</v>
      </c>
      <c r="D51" s="272" t="s">
        <v>849</v>
      </c>
      <c r="E51" s="271" t="s">
        <v>851</v>
      </c>
    </row>
    <row r="52" spans="1:6">
      <c r="B52" s="238" t="s">
        <v>753</v>
      </c>
      <c r="C52" s="238" t="s">
        <v>78</v>
      </c>
      <c r="D52" s="238" t="s">
        <v>79</v>
      </c>
      <c r="E52" s="238" t="s">
        <v>80</v>
      </c>
    </row>
    <row r="53" spans="1:6">
      <c r="B53" s="231"/>
      <c r="C53" s="231"/>
      <c r="D53" s="231"/>
      <c r="E53" s="231"/>
    </row>
    <row r="54" spans="1:6" ht="30">
      <c r="B54" s="219" t="s">
        <v>290</v>
      </c>
      <c r="C54" s="190" t="s">
        <v>210</v>
      </c>
      <c r="D54" s="273" t="s">
        <v>850</v>
      </c>
      <c r="E54" s="274" t="s">
        <v>852</v>
      </c>
    </row>
    <row r="55" spans="1:6">
      <c r="B55" s="219" t="s">
        <v>842</v>
      </c>
      <c r="C55" s="274" t="s">
        <v>848</v>
      </c>
      <c r="D55" s="219"/>
      <c r="E55" s="21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6"/>
  <sheetViews>
    <sheetView showGridLines="0" zoomScale="80" zoomScaleNormal="80" workbookViewId="0"/>
  </sheetViews>
  <sheetFormatPr baseColWidth="10" defaultColWidth="9.28515625" defaultRowHeight="15"/>
  <cols>
    <col min="1" max="1" width="38.42578125" style="42" bestFit="1" customWidth="1"/>
    <col min="2" max="2" width="45.42578125" style="42" customWidth="1"/>
    <col min="3" max="4" width="9.28515625" style="42"/>
    <col min="5" max="5" width="45.5703125" style="42" customWidth="1"/>
    <col min="6" max="16384" width="9.28515625" style="42"/>
  </cols>
  <sheetData>
    <row r="1" spans="1:7">
      <c r="A1" s="181" t="s">
        <v>654</v>
      </c>
      <c r="C1" s="74"/>
    </row>
    <row r="2" spans="1:7">
      <c r="A2" s="59" t="s">
        <v>661</v>
      </c>
      <c r="C2" s="74"/>
    </row>
    <row r="3" spans="1:7">
      <c r="C3" s="74"/>
    </row>
    <row r="4" spans="1:7">
      <c r="A4" s="47" t="s">
        <v>659</v>
      </c>
      <c r="C4" s="74"/>
    </row>
    <row r="5" spans="1:7">
      <c r="C5" s="74"/>
    </row>
    <row r="6" spans="1:7">
      <c r="A6" s="59" t="s">
        <v>661</v>
      </c>
      <c r="C6" s="74"/>
    </row>
    <row r="7" spans="1:7">
      <c r="D7" s="18" t="s">
        <v>1</v>
      </c>
    </row>
    <row r="8" spans="1:7">
      <c r="B8" s="22" t="s">
        <v>37</v>
      </c>
      <c r="C8" s="18" t="s">
        <v>2</v>
      </c>
      <c r="D8" s="72"/>
      <c r="E8" s="21" t="s">
        <v>215</v>
      </c>
      <c r="F8" s="70"/>
      <c r="G8" s="70"/>
    </row>
    <row r="9" spans="1:7">
      <c r="B9" s="22" t="s">
        <v>39</v>
      </c>
      <c r="C9" s="18" t="s">
        <v>3</v>
      </c>
      <c r="D9" s="72"/>
      <c r="E9" s="21" t="s">
        <v>216</v>
      </c>
      <c r="F9" s="21" t="s">
        <v>217</v>
      </c>
      <c r="G9" s="70"/>
    </row>
    <row r="10" spans="1:7">
      <c r="B10" s="22" t="s">
        <v>40</v>
      </c>
      <c r="C10" s="18" t="s">
        <v>4</v>
      </c>
      <c r="D10" s="72"/>
      <c r="E10" s="21" t="s">
        <v>216</v>
      </c>
      <c r="F10" s="21" t="s">
        <v>218</v>
      </c>
      <c r="G10" s="70"/>
    </row>
    <row r="11" spans="1:7">
      <c r="B11" s="22" t="s">
        <v>334</v>
      </c>
      <c r="C11" s="18" t="s">
        <v>5</v>
      </c>
      <c r="D11" s="72"/>
      <c r="E11" s="21" t="s">
        <v>216</v>
      </c>
      <c r="F11" s="21" t="s">
        <v>340</v>
      </c>
      <c r="G11" s="70"/>
    </row>
    <row r="12" spans="1:7">
      <c r="B12" s="22" t="s">
        <v>41</v>
      </c>
      <c r="C12" s="18" t="s">
        <v>38</v>
      </c>
      <c r="D12" s="72"/>
      <c r="E12" s="21" t="s">
        <v>219</v>
      </c>
      <c r="F12" s="70"/>
      <c r="G12" s="70"/>
    </row>
    <row r="13" spans="1:7">
      <c r="B13" s="22" t="s">
        <v>42</v>
      </c>
      <c r="C13" s="18" t="s">
        <v>6</v>
      </c>
      <c r="D13" s="72"/>
      <c r="E13" s="21" t="s">
        <v>220</v>
      </c>
      <c r="F13" s="70"/>
      <c r="G13" s="70"/>
    </row>
    <row r="14" spans="1:7">
      <c r="B14" s="22" t="s">
        <v>208</v>
      </c>
      <c r="C14" s="18" t="s">
        <v>7</v>
      </c>
      <c r="D14" s="72"/>
      <c r="E14" s="21" t="s">
        <v>210</v>
      </c>
      <c r="F14" s="21" t="s">
        <v>211</v>
      </c>
      <c r="G14" s="70"/>
    </row>
    <row r="15" spans="1:7" ht="30">
      <c r="B15" s="22" t="s">
        <v>209</v>
      </c>
      <c r="C15" s="18" t="s">
        <v>8</v>
      </c>
      <c r="D15" s="72"/>
      <c r="E15" s="21" t="s">
        <v>210</v>
      </c>
      <c r="F15" s="21" t="s">
        <v>212</v>
      </c>
      <c r="G15" s="70"/>
    </row>
    <row r="16" spans="1:7">
      <c r="B16" s="22" t="s">
        <v>145</v>
      </c>
      <c r="C16" s="18" t="s">
        <v>9</v>
      </c>
      <c r="D16" s="72"/>
      <c r="E16" s="21" t="s">
        <v>213</v>
      </c>
      <c r="F16" s="70"/>
      <c r="G16" s="70"/>
    </row>
    <row r="17" spans="2:7">
      <c r="B17" s="22" t="s">
        <v>152</v>
      </c>
      <c r="C17" s="18" t="s">
        <v>10</v>
      </c>
      <c r="D17" s="72"/>
      <c r="E17" s="21" t="s">
        <v>214</v>
      </c>
      <c r="F17" s="70"/>
      <c r="G17" s="70"/>
    </row>
    <row r="18" spans="2:7">
      <c r="B18" s="22" t="s">
        <v>107</v>
      </c>
      <c r="C18" s="18" t="s">
        <v>11</v>
      </c>
      <c r="D18" s="72"/>
      <c r="E18" s="21" t="s">
        <v>221</v>
      </c>
      <c r="F18" s="70"/>
      <c r="G18" s="70"/>
    </row>
    <row r="19" spans="2:7">
      <c r="B19" s="22" t="s">
        <v>108</v>
      </c>
      <c r="C19" s="18" t="s">
        <v>12</v>
      </c>
      <c r="D19" s="72"/>
      <c r="E19" s="21" t="s">
        <v>222</v>
      </c>
      <c r="F19" s="21" t="s">
        <v>223</v>
      </c>
      <c r="G19" s="70"/>
    </row>
    <row r="20" spans="2:7">
      <c r="B20" s="22" t="s">
        <v>109</v>
      </c>
      <c r="C20" s="18" t="s">
        <v>13</v>
      </c>
      <c r="D20" s="72"/>
      <c r="E20" s="21" t="s">
        <v>222</v>
      </c>
      <c r="F20" s="21" t="s">
        <v>224</v>
      </c>
      <c r="G20" s="70"/>
    </row>
    <row r="21" spans="2:7">
      <c r="B21" s="20" t="s">
        <v>656</v>
      </c>
      <c r="C21" s="18"/>
      <c r="D21" s="67"/>
      <c r="E21" s="70"/>
    </row>
    <row r="22" spans="2:7" ht="30">
      <c r="B22" s="19" t="s">
        <v>720</v>
      </c>
      <c r="C22" s="18" t="s">
        <v>657</v>
      </c>
      <c r="D22" s="72"/>
      <c r="E22" s="21" t="s">
        <v>721</v>
      </c>
    </row>
    <row r="23" spans="2:7" ht="30">
      <c r="B23" s="19" t="s">
        <v>722</v>
      </c>
      <c r="C23" s="18" t="s">
        <v>658</v>
      </c>
      <c r="D23" s="72"/>
      <c r="E23" s="21" t="s">
        <v>723</v>
      </c>
    </row>
    <row r="24" spans="2:7">
      <c r="B24" s="213" t="s">
        <v>728</v>
      </c>
      <c r="C24" s="214" t="s">
        <v>729</v>
      </c>
      <c r="D24" s="189"/>
      <c r="E24" s="190" t="s">
        <v>210</v>
      </c>
      <c r="F24" s="190" t="s">
        <v>730</v>
      </c>
    </row>
    <row r="25" spans="2:7">
      <c r="B25" s="213" t="s">
        <v>731</v>
      </c>
      <c r="C25" s="214" t="s">
        <v>732</v>
      </c>
      <c r="D25" s="189"/>
      <c r="E25" s="190" t="s">
        <v>210</v>
      </c>
      <c r="F25" s="190" t="s">
        <v>733</v>
      </c>
    </row>
    <row r="26" spans="2:7">
      <c r="B26" s="213" t="s">
        <v>734</v>
      </c>
      <c r="C26" s="214" t="s">
        <v>735</v>
      </c>
      <c r="D26" s="189"/>
      <c r="E26" s="190" t="s">
        <v>210</v>
      </c>
      <c r="F26" s="190" t="s">
        <v>736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E107"/>
  <sheetViews>
    <sheetView showGridLines="0" zoomScale="80" zoomScaleNormal="80" workbookViewId="0"/>
  </sheetViews>
  <sheetFormatPr baseColWidth="10" defaultColWidth="11.42578125" defaultRowHeight="15"/>
  <cols>
    <col min="1" max="1" width="15" style="78" customWidth="1"/>
    <col min="2" max="2" width="34.42578125" style="90" bestFit="1" customWidth="1"/>
    <col min="3" max="3" width="13.28515625" style="74" customWidth="1"/>
    <col min="4" max="6" width="11.42578125" style="44" customWidth="1"/>
    <col min="7" max="7" width="28.5703125" style="44" customWidth="1"/>
    <col min="8" max="9" width="11.42578125" style="44"/>
    <col min="10" max="10" width="35.42578125" style="44" customWidth="1"/>
    <col min="11" max="11" width="29.7109375" style="44" customWidth="1"/>
    <col min="12" max="14" width="11.42578125" style="44"/>
    <col min="15" max="15" width="14.28515625" style="44" customWidth="1"/>
    <col min="16" max="16384" width="11.42578125" style="44"/>
  </cols>
  <sheetData>
    <row r="1" spans="1:681">
      <c r="A1" s="47" t="s">
        <v>566</v>
      </c>
      <c r="B1" s="75"/>
      <c r="C1" s="76"/>
    </row>
    <row r="2" spans="1:681">
      <c r="A2" s="31" t="s">
        <v>486</v>
      </c>
      <c r="B2" s="75"/>
      <c r="C2" s="76"/>
    </row>
    <row r="3" spans="1:681">
      <c r="B3" s="75"/>
      <c r="C3" s="75"/>
    </row>
    <row r="4" spans="1:681" ht="12" customHeight="1">
      <c r="A4" s="47" t="s">
        <v>567</v>
      </c>
      <c r="B4" s="75"/>
      <c r="C4" s="76"/>
    </row>
    <row r="5" spans="1:681" ht="12" customHeight="1">
      <c r="A5" s="47"/>
      <c r="B5" s="75"/>
      <c r="C5" s="76"/>
    </row>
    <row r="6" spans="1:681" ht="12" customHeight="1">
      <c r="A6" s="31" t="s">
        <v>486</v>
      </c>
      <c r="B6" s="75"/>
      <c r="C6" s="76"/>
    </row>
    <row r="7" spans="1:681" s="78" customFormat="1" ht="15" customHeight="1">
      <c r="B7" s="79"/>
      <c r="C7" s="79"/>
    </row>
    <row r="8" spans="1:681" ht="12" customHeight="1">
      <c r="B8" s="80"/>
      <c r="C8" s="81"/>
      <c r="D8" s="32" t="s">
        <v>153</v>
      </c>
      <c r="E8" s="32" t="s">
        <v>154</v>
      </c>
      <c r="F8" s="32" t="s">
        <v>271</v>
      </c>
    </row>
    <row r="9" spans="1:681" ht="12" customHeight="1">
      <c r="B9" s="80"/>
      <c r="C9" s="81"/>
      <c r="D9" s="18" t="s">
        <v>1</v>
      </c>
      <c r="E9" s="18" t="s">
        <v>52</v>
      </c>
      <c r="F9" s="18" t="s">
        <v>43</v>
      </c>
    </row>
    <row r="10" spans="1:681">
      <c r="B10" s="33" t="s">
        <v>54</v>
      </c>
      <c r="C10" s="82"/>
      <c r="D10" s="67"/>
      <c r="E10" s="67"/>
      <c r="F10" s="67"/>
    </row>
    <row r="11" spans="1:681" s="3" customFormat="1">
      <c r="B11" s="34" t="s">
        <v>133</v>
      </c>
      <c r="C11" s="23" t="s">
        <v>2</v>
      </c>
      <c r="D11" s="72"/>
      <c r="E11" s="72"/>
      <c r="F11" s="72"/>
      <c r="G11" s="4" t="s">
        <v>236</v>
      </c>
      <c r="H11" s="4" t="s">
        <v>239</v>
      </c>
      <c r="I11" s="21"/>
      <c r="J11" s="21" t="s">
        <v>241</v>
      </c>
      <c r="M11" s="17" t="s">
        <v>238</v>
      </c>
      <c r="N11" s="16"/>
    </row>
    <row r="12" spans="1:681">
      <c r="B12" s="35" t="s">
        <v>335</v>
      </c>
      <c r="C12" s="23" t="s">
        <v>3</v>
      </c>
      <c r="D12" s="72"/>
      <c r="E12" s="72"/>
      <c r="F12" s="72"/>
      <c r="G12" s="4" t="s">
        <v>236</v>
      </c>
      <c r="H12" s="4" t="s">
        <v>239</v>
      </c>
      <c r="I12" s="4" t="s">
        <v>240</v>
      </c>
      <c r="J12" s="21" t="s">
        <v>241</v>
      </c>
      <c r="M12" s="17" t="s">
        <v>238</v>
      </c>
      <c r="N12" s="16"/>
    </row>
    <row r="13" spans="1:681" s="83" customFormat="1">
      <c r="A13" s="78"/>
      <c r="B13" s="35" t="s">
        <v>55</v>
      </c>
      <c r="C13" s="23" t="s">
        <v>4</v>
      </c>
      <c r="D13" s="72"/>
      <c r="E13" s="72"/>
      <c r="F13" s="72"/>
      <c r="G13" s="4" t="s">
        <v>236</v>
      </c>
      <c r="H13" s="4" t="s">
        <v>239</v>
      </c>
      <c r="I13" s="4" t="s">
        <v>242</v>
      </c>
      <c r="J13" s="21" t="s">
        <v>241</v>
      </c>
      <c r="K13" s="3"/>
      <c r="L13" s="3"/>
      <c r="M13" s="17" t="s">
        <v>238</v>
      </c>
      <c r="N13" s="1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row>
    <row r="14" spans="1:681">
      <c r="B14" s="36" t="s">
        <v>56</v>
      </c>
      <c r="C14" s="23" t="s">
        <v>5</v>
      </c>
      <c r="D14" s="72"/>
      <c r="E14" s="72"/>
      <c r="F14" s="72"/>
      <c r="G14" s="4" t="s">
        <v>236</v>
      </c>
      <c r="H14" s="4" t="s">
        <v>239</v>
      </c>
      <c r="I14" s="21" t="s">
        <v>243</v>
      </c>
      <c r="J14" s="21" t="s">
        <v>241</v>
      </c>
      <c r="M14" s="17" t="s">
        <v>238</v>
      </c>
      <c r="N14" s="16"/>
    </row>
    <row r="15" spans="1:681">
      <c r="B15" s="36" t="s">
        <v>57</v>
      </c>
      <c r="C15" s="23" t="s">
        <v>38</v>
      </c>
      <c r="D15" s="72"/>
      <c r="E15" s="72"/>
      <c r="F15" s="72"/>
      <c r="G15" s="4" t="s">
        <v>236</v>
      </c>
      <c r="H15" s="4" t="s">
        <v>239</v>
      </c>
      <c r="I15" s="21" t="s">
        <v>244</v>
      </c>
      <c r="J15" s="21" t="s">
        <v>241</v>
      </c>
      <c r="M15" s="17" t="s">
        <v>238</v>
      </c>
      <c r="N15" s="16"/>
    </row>
    <row r="16" spans="1:681">
      <c r="B16" s="35" t="s">
        <v>58</v>
      </c>
      <c r="C16" s="23" t="s">
        <v>6</v>
      </c>
      <c r="D16" s="72"/>
      <c r="E16" s="72"/>
      <c r="F16" s="72"/>
      <c r="G16" s="4" t="s">
        <v>236</v>
      </c>
      <c r="H16" s="4" t="s">
        <v>239</v>
      </c>
      <c r="I16" s="21" t="s">
        <v>245</v>
      </c>
      <c r="J16" s="21" t="s">
        <v>241</v>
      </c>
      <c r="M16" s="17" t="s">
        <v>238</v>
      </c>
      <c r="N16" s="16"/>
    </row>
    <row r="17" spans="1:681" s="89" customFormat="1" ht="90">
      <c r="A17" s="152"/>
      <c r="B17" s="35" t="s">
        <v>836</v>
      </c>
      <c r="C17" s="29" t="s">
        <v>585</v>
      </c>
      <c r="D17" s="153"/>
      <c r="E17" s="153"/>
      <c r="F17" s="153"/>
      <c r="G17" s="4" t="s">
        <v>236</v>
      </c>
      <c r="H17" s="4" t="s">
        <v>239</v>
      </c>
      <c r="I17" s="21" t="s">
        <v>602</v>
      </c>
      <c r="J17" s="21" t="s">
        <v>241</v>
      </c>
      <c r="L17" s="16" t="s">
        <v>478</v>
      </c>
      <c r="M17" s="154" t="s">
        <v>238</v>
      </c>
      <c r="N17" s="16"/>
    </row>
    <row r="18" spans="1:681" s="89" customFormat="1" ht="75">
      <c r="A18" s="152"/>
      <c r="B18" s="35" t="s">
        <v>837</v>
      </c>
      <c r="C18" s="29" t="s">
        <v>586</v>
      </c>
      <c r="D18" s="153"/>
      <c r="E18" s="153"/>
      <c r="F18" s="153"/>
      <c r="G18" s="4" t="s">
        <v>236</v>
      </c>
      <c r="H18" s="4" t="s">
        <v>239</v>
      </c>
      <c r="I18" s="21" t="s">
        <v>602</v>
      </c>
      <c r="J18" s="21" t="s">
        <v>241</v>
      </c>
      <c r="L18" s="16" t="s">
        <v>479</v>
      </c>
      <c r="M18" s="154" t="s">
        <v>238</v>
      </c>
      <c r="N18" s="16"/>
    </row>
    <row r="19" spans="1:681">
      <c r="B19" s="36" t="s">
        <v>59</v>
      </c>
      <c r="C19" s="23" t="s">
        <v>7</v>
      </c>
      <c r="D19" s="72"/>
      <c r="E19" s="72"/>
      <c r="F19" s="72"/>
      <c r="G19" s="4" t="s">
        <v>236</v>
      </c>
      <c r="H19" s="4" t="s">
        <v>239</v>
      </c>
      <c r="I19" s="21" t="s">
        <v>246</v>
      </c>
      <c r="J19" s="21" t="s">
        <v>241</v>
      </c>
      <c r="M19" s="17" t="s">
        <v>238</v>
      </c>
      <c r="N19" s="16"/>
    </row>
    <row r="20" spans="1:681">
      <c r="B20" s="36" t="s">
        <v>60</v>
      </c>
      <c r="C20" s="23" t="s">
        <v>8</v>
      </c>
      <c r="D20" s="72"/>
      <c r="E20" s="72"/>
      <c r="F20" s="72"/>
      <c r="G20" s="4" t="s">
        <v>236</v>
      </c>
      <c r="H20" s="4" t="s">
        <v>239</v>
      </c>
      <c r="I20" s="21" t="s">
        <v>247</v>
      </c>
      <c r="J20" s="21" t="s">
        <v>241</v>
      </c>
      <c r="M20" s="17" t="s">
        <v>238</v>
      </c>
      <c r="N20" s="16"/>
    </row>
    <row r="21" spans="1:681">
      <c r="B21" s="37" t="s">
        <v>197</v>
      </c>
      <c r="C21" s="23" t="s">
        <v>9</v>
      </c>
      <c r="D21" s="72"/>
      <c r="E21" s="72"/>
      <c r="F21" s="72"/>
      <c r="G21" s="4" t="s">
        <v>236</v>
      </c>
      <c r="H21" s="4" t="s">
        <v>239</v>
      </c>
      <c r="I21" s="21" t="s">
        <v>247</v>
      </c>
      <c r="J21" s="21" t="s">
        <v>241</v>
      </c>
      <c r="L21" s="16" t="s">
        <v>369</v>
      </c>
      <c r="M21" s="17" t="s">
        <v>238</v>
      </c>
      <c r="N21" s="16"/>
    </row>
    <row r="22" spans="1:681">
      <c r="B22" s="37" t="s">
        <v>198</v>
      </c>
      <c r="C22" s="23" t="s">
        <v>10</v>
      </c>
      <c r="D22" s="72"/>
      <c r="E22" s="72"/>
      <c r="F22" s="72"/>
      <c r="G22" s="4" t="s">
        <v>236</v>
      </c>
      <c r="H22" s="4" t="s">
        <v>239</v>
      </c>
      <c r="I22" s="21" t="s">
        <v>247</v>
      </c>
      <c r="J22" s="21" t="s">
        <v>241</v>
      </c>
      <c r="L22" s="16" t="s">
        <v>370</v>
      </c>
      <c r="M22" s="17" t="s">
        <v>238</v>
      </c>
      <c r="N22" s="16"/>
    </row>
    <row r="23" spans="1:681" ht="30">
      <c r="B23" s="36" t="s">
        <v>200</v>
      </c>
      <c r="C23" s="23" t="s">
        <v>11</v>
      </c>
      <c r="D23" s="72"/>
      <c r="E23" s="72"/>
      <c r="F23" s="72"/>
      <c r="G23" s="4" t="s">
        <v>236</v>
      </c>
      <c r="H23" s="4" t="s">
        <v>239</v>
      </c>
      <c r="I23" s="21" t="s">
        <v>248</v>
      </c>
      <c r="J23" s="21" t="s">
        <v>241</v>
      </c>
      <c r="M23" s="17" t="s">
        <v>238</v>
      </c>
      <c r="N23" s="16"/>
    </row>
    <row r="24" spans="1:681">
      <c r="B24" s="35" t="s">
        <v>185</v>
      </c>
      <c r="C24" s="23" t="s">
        <v>12</v>
      </c>
      <c r="D24" s="72"/>
      <c r="E24" s="72"/>
      <c r="F24" s="72"/>
      <c r="G24" s="4" t="s">
        <v>236</v>
      </c>
      <c r="H24" s="4" t="s">
        <v>239</v>
      </c>
      <c r="I24" s="21" t="s">
        <v>249</v>
      </c>
      <c r="J24" s="21" t="s">
        <v>241</v>
      </c>
      <c r="M24" s="17" t="s">
        <v>238</v>
      </c>
      <c r="N24" s="16"/>
    </row>
    <row r="25" spans="1:681" s="84" customFormat="1">
      <c r="A25" s="78"/>
      <c r="B25" s="36" t="s">
        <v>58</v>
      </c>
      <c r="C25" s="23" t="s">
        <v>13</v>
      </c>
      <c r="D25" s="72"/>
      <c r="E25" s="72"/>
      <c r="F25" s="72"/>
      <c r="G25" s="4" t="s">
        <v>236</v>
      </c>
      <c r="H25" s="4" t="s">
        <v>239</v>
      </c>
      <c r="I25" s="21" t="s">
        <v>547</v>
      </c>
      <c r="J25" s="21" t="s">
        <v>241</v>
      </c>
      <c r="K25" s="21" t="s">
        <v>801</v>
      </c>
      <c r="L25" s="21"/>
      <c r="M25" s="17" t="s">
        <v>238</v>
      </c>
      <c r="N25" s="16"/>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row>
    <row r="26" spans="1:681" s="84" customFormat="1">
      <c r="A26" s="78"/>
      <c r="B26" s="36" t="s">
        <v>363</v>
      </c>
      <c r="C26" s="23" t="s">
        <v>14</v>
      </c>
      <c r="D26" s="72"/>
      <c r="E26" s="72"/>
      <c r="F26" s="72"/>
      <c r="G26" s="4" t="s">
        <v>236</v>
      </c>
      <c r="H26" s="4" t="s">
        <v>239</v>
      </c>
      <c r="I26" s="21" t="s">
        <v>547</v>
      </c>
      <c r="J26" s="21" t="s">
        <v>241</v>
      </c>
      <c r="K26" s="21" t="s">
        <v>802</v>
      </c>
      <c r="L26" s="21"/>
      <c r="M26" s="17" t="s">
        <v>238</v>
      </c>
      <c r="N26" s="16"/>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4"/>
      <c r="LR26" s="44"/>
      <c r="LS26" s="44"/>
      <c r="LT26" s="44"/>
      <c r="LU26" s="44"/>
      <c r="LV26" s="44"/>
      <c r="LW26" s="44"/>
      <c r="LX26" s="44"/>
      <c r="LY26" s="44"/>
      <c r="LZ26" s="44"/>
      <c r="MA26" s="44"/>
      <c r="MB26" s="44"/>
      <c r="MC26" s="44"/>
      <c r="MD26" s="44"/>
      <c r="ME26" s="44"/>
      <c r="MF26" s="44"/>
      <c r="MG26" s="44"/>
      <c r="MH26" s="44"/>
      <c r="MI26" s="44"/>
      <c r="MJ26" s="44"/>
      <c r="MK26" s="44"/>
      <c r="ML26" s="44"/>
      <c r="MM26" s="44"/>
      <c r="MN26" s="44"/>
      <c r="MO26" s="44"/>
      <c r="MP26" s="44"/>
      <c r="MQ26" s="44"/>
      <c r="MR26" s="44"/>
      <c r="MS26" s="44"/>
      <c r="MT26" s="44"/>
      <c r="MU26" s="44"/>
      <c r="MV26" s="44"/>
      <c r="MW26" s="44"/>
      <c r="MX26" s="44"/>
      <c r="MY26" s="44"/>
      <c r="MZ26" s="44"/>
      <c r="NA26" s="44"/>
      <c r="NB26" s="44"/>
      <c r="NC26" s="44"/>
      <c r="ND26" s="44"/>
      <c r="NE26" s="44"/>
      <c r="NF26" s="44"/>
      <c r="NG26" s="44"/>
      <c r="NH26" s="44"/>
      <c r="NI26" s="44"/>
      <c r="NJ26" s="44"/>
      <c r="NK26" s="44"/>
      <c r="NL26" s="44"/>
      <c r="NM26" s="44"/>
      <c r="NN26" s="44"/>
      <c r="NO26" s="44"/>
      <c r="NP26" s="44"/>
      <c r="NQ26" s="44"/>
      <c r="NR26" s="44"/>
      <c r="NS26" s="44"/>
      <c r="NT26" s="44"/>
      <c r="NU26" s="44"/>
      <c r="NV26" s="44"/>
      <c r="NW26" s="44"/>
      <c r="NX26" s="44"/>
      <c r="NY26" s="44"/>
      <c r="NZ26" s="44"/>
      <c r="OA26" s="44"/>
      <c r="OB26" s="44"/>
      <c r="OC26" s="44"/>
      <c r="OD26" s="44"/>
      <c r="OE26" s="44"/>
      <c r="OF26" s="44"/>
      <c r="OG26" s="44"/>
      <c r="OH26" s="44"/>
      <c r="OI26" s="44"/>
      <c r="OJ26" s="44"/>
      <c r="OK26" s="44"/>
      <c r="OL26" s="44"/>
      <c r="OM26" s="44"/>
      <c r="ON26" s="44"/>
      <c r="OO26" s="44"/>
      <c r="OP26" s="44"/>
      <c r="OQ26" s="44"/>
      <c r="OR26" s="44"/>
      <c r="OS26" s="44"/>
      <c r="OT26" s="44"/>
      <c r="OU26" s="44"/>
      <c r="OV26" s="44"/>
      <c r="OW26" s="44"/>
      <c r="OX26" s="44"/>
      <c r="OY26" s="44"/>
      <c r="OZ26" s="44"/>
      <c r="PA26" s="44"/>
      <c r="PB26" s="44"/>
      <c r="PC26" s="44"/>
      <c r="PD26" s="44"/>
      <c r="PE26" s="44"/>
      <c r="PF26" s="44"/>
      <c r="PG26" s="44"/>
      <c r="PH26" s="44"/>
      <c r="PI26" s="44"/>
      <c r="PJ26" s="44"/>
      <c r="PK26" s="44"/>
      <c r="PL26" s="44"/>
      <c r="PM26" s="44"/>
      <c r="PN26" s="44"/>
      <c r="PO26" s="44"/>
      <c r="PP26" s="44"/>
      <c r="PQ26" s="44"/>
      <c r="PR26" s="44"/>
      <c r="PS26" s="44"/>
      <c r="PT26" s="44"/>
      <c r="PU26" s="44"/>
      <c r="PV26" s="44"/>
      <c r="PW26" s="44"/>
      <c r="PX26" s="44"/>
      <c r="PY26" s="44"/>
      <c r="PZ26" s="44"/>
      <c r="QA26" s="44"/>
      <c r="QB26" s="44"/>
      <c r="QC26" s="44"/>
      <c r="QD26" s="44"/>
      <c r="QE26" s="44"/>
      <c r="QF26" s="44"/>
      <c r="QG26" s="44"/>
      <c r="QH26" s="44"/>
      <c r="QI26" s="44"/>
      <c r="QJ26" s="44"/>
      <c r="QK26" s="44"/>
      <c r="QL26" s="44"/>
      <c r="QM26" s="44"/>
      <c r="QN26" s="44"/>
      <c r="QO26" s="44"/>
      <c r="QP26" s="44"/>
      <c r="QQ26" s="44"/>
      <c r="QR26" s="44"/>
      <c r="QS26" s="44"/>
      <c r="QT26" s="44"/>
      <c r="QU26" s="44"/>
      <c r="QV26" s="44"/>
      <c r="QW26" s="44"/>
      <c r="QX26" s="44"/>
      <c r="QY26" s="44"/>
      <c r="QZ26" s="44"/>
      <c r="RA26" s="44"/>
      <c r="RB26" s="44"/>
      <c r="RC26" s="44"/>
      <c r="RD26" s="44"/>
      <c r="RE26" s="44"/>
      <c r="RF26" s="44"/>
      <c r="RG26" s="44"/>
      <c r="RH26" s="44"/>
      <c r="RI26" s="44"/>
      <c r="RJ26" s="44"/>
      <c r="RK26" s="44"/>
      <c r="RL26" s="44"/>
      <c r="RM26" s="44"/>
      <c r="RN26" s="44"/>
      <c r="RO26" s="44"/>
      <c r="RP26" s="44"/>
      <c r="RQ26" s="44"/>
      <c r="RR26" s="44"/>
      <c r="RS26" s="44"/>
      <c r="RT26" s="44"/>
      <c r="RU26" s="44"/>
      <c r="RV26" s="44"/>
      <c r="RW26" s="44"/>
      <c r="RX26" s="44"/>
      <c r="RY26" s="44"/>
      <c r="RZ26" s="44"/>
      <c r="SA26" s="44"/>
      <c r="SB26" s="44"/>
      <c r="SC26" s="44"/>
      <c r="SD26" s="44"/>
      <c r="SE26" s="44"/>
      <c r="SF26" s="44"/>
      <c r="SG26" s="44"/>
      <c r="SH26" s="44"/>
      <c r="SI26" s="44"/>
      <c r="SJ26" s="44"/>
      <c r="SK26" s="44"/>
      <c r="SL26" s="44"/>
      <c r="SM26" s="44"/>
      <c r="SN26" s="44"/>
      <c r="SO26" s="44"/>
      <c r="SP26" s="44"/>
      <c r="SQ26" s="44"/>
      <c r="SR26" s="44"/>
      <c r="SS26" s="44"/>
      <c r="ST26" s="44"/>
      <c r="SU26" s="44"/>
      <c r="SV26" s="44"/>
      <c r="SW26" s="44"/>
      <c r="SX26" s="44"/>
      <c r="SY26" s="44"/>
      <c r="SZ26" s="44"/>
      <c r="TA26" s="44"/>
      <c r="TB26" s="44"/>
      <c r="TC26" s="44"/>
      <c r="TD26" s="44"/>
      <c r="TE26" s="44"/>
      <c r="TF26" s="44"/>
      <c r="TG26" s="44"/>
      <c r="TH26" s="44"/>
      <c r="TI26" s="44"/>
      <c r="TJ26" s="44"/>
      <c r="TK26" s="44"/>
      <c r="TL26" s="44"/>
      <c r="TM26" s="44"/>
      <c r="TN26" s="44"/>
      <c r="TO26" s="44"/>
      <c r="TP26" s="44"/>
      <c r="TQ26" s="44"/>
      <c r="TR26" s="44"/>
      <c r="TS26" s="44"/>
      <c r="TT26" s="44"/>
      <c r="TU26" s="44"/>
      <c r="TV26" s="44"/>
      <c r="TW26" s="44"/>
      <c r="TX26" s="44"/>
      <c r="TY26" s="44"/>
      <c r="TZ26" s="44"/>
      <c r="UA26" s="44"/>
      <c r="UB26" s="44"/>
      <c r="UC26" s="44"/>
      <c r="UD26" s="44"/>
      <c r="UE26" s="44"/>
      <c r="UF26" s="44"/>
      <c r="UG26" s="44"/>
      <c r="UH26" s="44"/>
      <c r="UI26" s="44"/>
      <c r="UJ26" s="44"/>
      <c r="UK26" s="44"/>
      <c r="UL26" s="44"/>
      <c r="UM26" s="44"/>
      <c r="UN26" s="44"/>
      <c r="UO26" s="44"/>
      <c r="UP26" s="44"/>
      <c r="UQ26" s="44"/>
      <c r="UR26" s="44"/>
      <c r="US26" s="44"/>
      <c r="UT26" s="44"/>
      <c r="UU26" s="44"/>
      <c r="UV26" s="44"/>
      <c r="UW26" s="44"/>
      <c r="UX26" s="44"/>
      <c r="UY26" s="44"/>
      <c r="UZ26" s="44"/>
      <c r="VA26" s="44"/>
      <c r="VB26" s="44"/>
      <c r="VC26" s="44"/>
      <c r="VD26" s="44"/>
      <c r="VE26" s="44"/>
      <c r="VF26" s="44"/>
      <c r="VG26" s="44"/>
      <c r="VH26" s="44"/>
      <c r="VI26" s="44"/>
      <c r="VJ26" s="44"/>
      <c r="VK26" s="44"/>
      <c r="VL26" s="44"/>
      <c r="VM26" s="44"/>
      <c r="VN26" s="44"/>
      <c r="VO26" s="44"/>
      <c r="VP26" s="44"/>
      <c r="VQ26" s="44"/>
      <c r="VR26" s="44"/>
      <c r="VS26" s="44"/>
      <c r="VT26" s="44"/>
      <c r="VU26" s="44"/>
      <c r="VV26" s="44"/>
      <c r="VW26" s="44"/>
      <c r="VX26" s="44"/>
      <c r="VY26" s="44"/>
      <c r="VZ26" s="44"/>
      <c r="WA26" s="44"/>
      <c r="WB26" s="44"/>
      <c r="WC26" s="44"/>
      <c r="WD26" s="44"/>
      <c r="WE26" s="44"/>
      <c r="WF26" s="44"/>
      <c r="WG26" s="44"/>
      <c r="WH26" s="44"/>
      <c r="WI26" s="44"/>
      <c r="WJ26" s="44"/>
      <c r="WK26" s="44"/>
      <c r="WL26" s="44"/>
      <c r="WM26" s="44"/>
      <c r="WN26" s="44"/>
      <c r="WO26" s="44"/>
      <c r="WP26" s="44"/>
      <c r="WQ26" s="44"/>
      <c r="WR26" s="44"/>
      <c r="WS26" s="44"/>
      <c r="WT26" s="44"/>
      <c r="WU26" s="44"/>
      <c r="WV26" s="44"/>
      <c r="WW26" s="44"/>
      <c r="WX26" s="44"/>
      <c r="WY26" s="44"/>
      <c r="WZ26" s="44"/>
      <c r="XA26" s="44"/>
      <c r="XB26" s="44"/>
      <c r="XC26" s="44"/>
      <c r="XD26" s="44"/>
      <c r="XE26" s="44"/>
      <c r="XF26" s="44"/>
      <c r="XG26" s="44"/>
      <c r="XH26" s="44"/>
      <c r="XI26" s="44"/>
      <c r="XJ26" s="44"/>
      <c r="XK26" s="44"/>
      <c r="XL26" s="44"/>
      <c r="XM26" s="44"/>
      <c r="XN26" s="44"/>
      <c r="XO26" s="44"/>
      <c r="XP26" s="44"/>
      <c r="XQ26" s="44"/>
      <c r="XR26" s="44"/>
      <c r="XS26" s="44"/>
      <c r="XT26" s="44"/>
      <c r="XU26" s="44"/>
      <c r="XV26" s="44"/>
      <c r="XW26" s="44"/>
      <c r="XX26" s="44"/>
      <c r="XY26" s="44"/>
      <c r="XZ26" s="44"/>
      <c r="YA26" s="44"/>
      <c r="YB26" s="44"/>
      <c r="YC26" s="44"/>
      <c r="YD26" s="44"/>
      <c r="YE26" s="44"/>
      <c r="YF26" s="44"/>
      <c r="YG26" s="44"/>
      <c r="YH26" s="44"/>
      <c r="YI26" s="44"/>
      <c r="YJ26" s="44"/>
      <c r="YK26" s="44"/>
      <c r="YL26" s="44"/>
      <c r="YM26" s="44"/>
      <c r="YN26" s="44"/>
      <c r="YO26" s="44"/>
      <c r="YP26" s="44"/>
      <c r="YQ26" s="44"/>
      <c r="YR26" s="44"/>
      <c r="YS26" s="44"/>
      <c r="YT26" s="44"/>
      <c r="YU26" s="44"/>
      <c r="YV26" s="44"/>
      <c r="YW26" s="44"/>
      <c r="YX26" s="44"/>
      <c r="YY26" s="44"/>
      <c r="YZ26" s="44"/>
      <c r="ZA26" s="44"/>
      <c r="ZB26" s="44"/>
      <c r="ZC26" s="44"/>
      <c r="ZD26" s="44"/>
      <c r="ZE26" s="44"/>
    </row>
    <row r="27" spans="1:681" s="84" customFormat="1">
      <c r="A27" s="78"/>
      <c r="B27" s="36" t="s">
        <v>341</v>
      </c>
      <c r="C27" s="23" t="s">
        <v>15</v>
      </c>
      <c r="D27" s="72"/>
      <c r="E27" s="72"/>
      <c r="F27" s="72"/>
      <c r="G27" s="4" t="s">
        <v>236</v>
      </c>
      <c r="H27" s="4" t="s">
        <v>239</v>
      </c>
      <c r="I27" s="21" t="s">
        <v>547</v>
      </c>
      <c r="J27" s="21" t="s">
        <v>241</v>
      </c>
      <c r="K27" s="21" t="s">
        <v>487</v>
      </c>
      <c r="L27" s="21"/>
      <c r="M27" s="17" t="s">
        <v>238</v>
      </c>
      <c r="N27" s="16"/>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c r="IW27" s="44"/>
      <c r="IX27" s="44"/>
      <c r="IY27" s="44"/>
      <c r="IZ27" s="44"/>
      <c r="JA27" s="44"/>
      <c r="JB27" s="44"/>
      <c r="JC27" s="44"/>
      <c r="JD27" s="44"/>
      <c r="JE27" s="44"/>
      <c r="JF27" s="44"/>
      <c r="JG27" s="44"/>
      <c r="JH27" s="44"/>
      <c r="JI27" s="44"/>
      <c r="JJ27" s="44"/>
      <c r="JK27" s="44"/>
      <c r="JL27" s="44"/>
      <c r="JM27" s="44"/>
      <c r="JN27" s="44"/>
      <c r="JO27" s="44"/>
      <c r="JP27" s="44"/>
      <c r="JQ27" s="44"/>
      <c r="JR27" s="44"/>
      <c r="JS27" s="44"/>
      <c r="JT27" s="44"/>
      <c r="JU27" s="44"/>
      <c r="JV27" s="44"/>
      <c r="JW27" s="44"/>
      <c r="JX27" s="44"/>
      <c r="JY27" s="44"/>
      <c r="JZ27" s="44"/>
      <c r="KA27" s="44"/>
      <c r="KB27" s="44"/>
      <c r="KC27" s="44"/>
      <c r="KD27" s="44"/>
      <c r="KE27" s="44"/>
      <c r="KF27" s="44"/>
      <c r="KG27" s="44"/>
      <c r="KH27" s="44"/>
      <c r="KI27" s="44"/>
      <c r="KJ27" s="44"/>
      <c r="KK27" s="44"/>
      <c r="KL27" s="44"/>
      <c r="KM27" s="44"/>
      <c r="KN27" s="44"/>
      <c r="KO27" s="44"/>
      <c r="KP27" s="44"/>
      <c r="KQ27" s="44"/>
      <c r="KR27" s="44"/>
      <c r="KS27" s="44"/>
      <c r="KT27" s="44"/>
      <c r="KU27" s="44"/>
      <c r="KV27" s="44"/>
      <c r="KW27" s="44"/>
      <c r="KX27" s="44"/>
      <c r="KY27" s="44"/>
      <c r="KZ27" s="44"/>
      <c r="LA27" s="44"/>
      <c r="LB27" s="44"/>
      <c r="LC27" s="44"/>
      <c r="LD27" s="44"/>
      <c r="LE27" s="44"/>
      <c r="LF27" s="44"/>
      <c r="LG27" s="44"/>
      <c r="LH27" s="44"/>
      <c r="LI27" s="44"/>
      <c r="LJ27" s="44"/>
      <c r="LK27" s="44"/>
      <c r="LL27" s="44"/>
      <c r="LM27" s="44"/>
      <c r="LN27" s="44"/>
      <c r="LO27" s="44"/>
      <c r="LP27" s="44"/>
      <c r="LQ27" s="44"/>
      <c r="LR27" s="44"/>
      <c r="LS27" s="44"/>
      <c r="LT27" s="44"/>
      <c r="LU27" s="44"/>
      <c r="LV27" s="44"/>
      <c r="LW27" s="44"/>
      <c r="LX27" s="44"/>
      <c r="LY27" s="44"/>
      <c r="LZ27" s="44"/>
      <c r="MA27" s="44"/>
      <c r="MB27" s="44"/>
      <c r="MC27" s="44"/>
      <c r="MD27" s="44"/>
      <c r="ME27" s="44"/>
      <c r="MF27" s="44"/>
      <c r="MG27" s="44"/>
      <c r="MH27" s="44"/>
      <c r="MI27" s="44"/>
      <c r="MJ27" s="44"/>
      <c r="MK27" s="44"/>
      <c r="ML27" s="44"/>
      <c r="MM27" s="44"/>
      <c r="MN27" s="44"/>
      <c r="MO27" s="44"/>
      <c r="MP27" s="44"/>
      <c r="MQ27" s="44"/>
      <c r="MR27" s="44"/>
      <c r="MS27" s="44"/>
      <c r="MT27" s="44"/>
      <c r="MU27" s="44"/>
      <c r="MV27" s="44"/>
      <c r="MW27" s="44"/>
      <c r="MX27" s="44"/>
      <c r="MY27" s="44"/>
      <c r="MZ27" s="44"/>
      <c r="NA27" s="44"/>
      <c r="NB27" s="44"/>
      <c r="NC27" s="44"/>
      <c r="ND27" s="44"/>
      <c r="NE27" s="44"/>
      <c r="NF27" s="44"/>
      <c r="NG27" s="44"/>
      <c r="NH27" s="44"/>
      <c r="NI27" s="44"/>
      <c r="NJ27" s="44"/>
      <c r="NK27" s="44"/>
      <c r="NL27" s="44"/>
      <c r="NM27" s="44"/>
      <c r="NN27" s="44"/>
      <c r="NO27" s="44"/>
      <c r="NP27" s="44"/>
      <c r="NQ27" s="44"/>
      <c r="NR27" s="44"/>
      <c r="NS27" s="44"/>
      <c r="NT27" s="44"/>
      <c r="NU27" s="44"/>
      <c r="NV27" s="44"/>
      <c r="NW27" s="44"/>
      <c r="NX27" s="44"/>
      <c r="NY27" s="44"/>
      <c r="NZ27" s="44"/>
      <c r="OA27" s="44"/>
      <c r="OB27" s="44"/>
      <c r="OC27" s="44"/>
      <c r="OD27" s="44"/>
      <c r="OE27" s="44"/>
      <c r="OF27" s="44"/>
      <c r="OG27" s="44"/>
      <c r="OH27" s="44"/>
      <c r="OI27" s="44"/>
      <c r="OJ27" s="44"/>
      <c r="OK27" s="44"/>
      <c r="OL27" s="44"/>
      <c r="OM27" s="44"/>
      <c r="ON27" s="44"/>
      <c r="OO27" s="44"/>
      <c r="OP27" s="44"/>
      <c r="OQ27" s="44"/>
      <c r="OR27" s="44"/>
      <c r="OS27" s="44"/>
      <c r="OT27" s="44"/>
      <c r="OU27" s="44"/>
      <c r="OV27" s="44"/>
      <c r="OW27" s="44"/>
      <c r="OX27" s="44"/>
      <c r="OY27" s="44"/>
      <c r="OZ27" s="44"/>
      <c r="PA27" s="44"/>
      <c r="PB27" s="44"/>
      <c r="PC27" s="44"/>
      <c r="PD27" s="44"/>
      <c r="PE27" s="44"/>
      <c r="PF27" s="44"/>
      <c r="PG27" s="44"/>
      <c r="PH27" s="44"/>
      <c r="PI27" s="44"/>
      <c r="PJ27" s="44"/>
      <c r="PK27" s="44"/>
      <c r="PL27" s="44"/>
      <c r="PM27" s="44"/>
      <c r="PN27" s="44"/>
      <c r="PO27" s="44"/>
      <c r="PP27" s="44"/>
      <c r="PQ27" s="44"/>
      <c r="PR27" s="44"/>
      <c r="PS27" s="44"/>
      <c r="PT27" s="44"/>
      <c r="PU27" s="44"/>
      <c r="PV27" s="44"/>
      <c r="PW27" s="44"/>
      <c r="PX27" s="44"/>
      <c r="PY27" s="44"/>
      <c r="PZ27" s="44"/>
      <c r="QA27" s="44"/>
      <c r="QB27" s="44"/>
      <c r="QC27" s="44"/>
      <c r="QD27" s="44"/>
      <c r="QE27" s="44"/>
      <c r="QF27" s="44"/>
      <c r="QG27" s="44"/>
      <c r="QH27" s="44"/>
      <c r="QI27" s="44"/>
      <c r="QJ27" s="44"/>
      <c r="QK27" s="44"/>
      <c r="QL27" s="44"/>
      <c r="QM27" s="44"/>
      <c r="QN27" s="44"/>
      <c r="QO27" s="44"/>
      <c r="QP27" s="44"/>
      <c r="QQ27" s="44"/>
      <c r="QR27" s="44"/>
      <c r="QS27" s="44"/>
      <c r="QT27" s="44"/>
      <c r="QU27" s="44"/>
      <c r="QV27" s="44"/>
      <c r="QW27" s="44"/>
      <c r="QX27" s="44"/>
      <c r="QY27" s="44"/>
      <c r="QZ27" s="44"/>
      <c r="RA27" s="44"/>
      <c r="RB27" s="44"/>
      <c r="RC27" s="44"/>
      <c r="RD27" s="44"/>
      <c r="RE27" s="44"/>
      <c r="RF27" s="44"/>
      <c r="RG27" s="44"/>
      <c r="RH27" s="44"/>
      <c r="RI27" s="44"/>
      <c r="RJ27" s="44"/>
      <c r="RK27" s="44"/>
      <c r="RL27" s="44"/>
      <c r="RM27" s="44"/>
      <c r="RN27" s="44"/>
      <c r="RO27" s="44"/>
      <c r="RP27" s="44"/>
      <c r="RQ27" s="44"/>
      <c r="RR27" s="44"/>
      <c r="RS27" s="44"/>
      <c r="RT27" s="44"/>
      <c r="RU27" s="44"/>
      <c r="RV27" s="44"/>
      <c r="RW27" s="44"/>
      <c r="RX27" s="44"/>
      <c r="RY27" s="44"/>
      <c r="RZ27" s="44"/>
      <c r="SA27" s="44"/>
      <c r="SB27" s="44"/>
      <c r="SC27" s="44"/>
      <c r="SD27" s="44"/>
      <c r="SE27" s="44"/>
      <c r="SF27" s="44"/>
      <c r="SG27" s="44"/>
      <c r="SH27" s="44"/>
      <c r="SI27" s="44"/>
      <c r="SJ27" s="44"/>
      <c r="SK27" s="44"/>
      <c r="SL27" s="44"/>
      <c r="SM27" s="44"/>
      <c r="SN27" s="44"/>
      <c r="SO27" s="44"/>
      <c r="SP27" s="44"/>
      <c r="SQ27" s="44"/>
      <c r="SR27" s="44"/>
      <c r="SS27" s="44"/>
      <c r="ST27" s="44"/>
      <c r="SU27" s="44"/>
      <c r="SV27" s="44"/>
      <c r="SW27" s="44"/>
      <c r="SX27" s="44"/>
      <c r="SY27" s="44"/>
      <c r="SZ27" s="44"/>
      <c r="TA27" s="44"/>
      <c r="TB27" s="44"/>
      <c r="TC27" s="44"/>
      <c r="TD27" s="44"/>
      <c r="TE27" s="44"/>
      <c r="TF27" s="44"/>
      <c r="TG27" s="44"/>
      <c r="TH27" s="44"/>
      <c r="TI27" s="44"/>
      <c r="TJ27" s="44"/>
      <c r="TK27" s="44"/>
      <c r="TL27" s="44"/>
      <c r="TM27" s="44"/>
      <c r="TN27" s="44"/>
      <c r="TO27" s="44"/>
      <c r="TP27" s="44"/>
      <c r="TQ27" s="44"/>
      <c r="TR27" s="44"/>
      <c r="TS27" s="44"/>
      <c r="TT27" s="44"/>
      <c r="TU27" s="44"/>
      <c r="TV27" s="44"/>
      <c r="TW27" s="44"/>
      <c r="TX27" s="44"/>
      <c r="TY27" s="44"/>
      <c r="TZ27" s="44"/>
      <c r="UA27" s="44"/>
      <c r="UB27" s="44"/>
      <c r="UC27" s="44"/>
      <c r="UD27" s="44"/>
      <c r="UE27" s="44"/>
      <c r="UF27" s="44"/>
      <c r="UG27" s="44"/>
      <c r="UH27" s="44"/>
      <c r="UI27" s="44"/>
      <c r="UJ27" s="44"/>
      <c r="UK27" s="44"/>
      <c r="UL27" s="44"/>
      <c r="UM27" s="44"/>
      <c r="UN27" s="44"/>
      <c r="UO27" s="44"/>
      <c r="UP27" s="44"/>
      <c r="UQ27" s="44"/>
      <c r="UR27" s="44"/>
      <c r="US27" s="44"/>
      <c r="UT27" s="44"/>
      <c r="UU27" s="44"/>
      <c r="UV27" s="44"/>
      <c r="UW27" s="44"/>
      <c r="UX27" s="44"/>
      <c r="UY27" s="44"/>
      <c r="UZ27" s="44"/>
      <c r="VA27" s="44"/>
      <c r="VB27" s="44"/>
      <c r="VC27" s="44"/>
      <c r="VD27" s="44"/>
      <c r="VE27" s="44"/>
      <c r="VF27" s="44"/>
      <c r="VG27" s="44"/>
      <c r="VH27" s="44"/>
      <c r="VI27" s="44"/>
      <c r="VJ27" s="44"/>
      <c r="VK27" s="44"/>
      <c r="VL27" s="44"/>
      <c r="VM27" s="44"/>
      <c r="VN27" s="44"/>
      <c r="VO27" s="44"/>
      <c r="VP27" s="44"/>
      <c r="VQ27" s="44"/>
      <c r="VR27" s="44"/>
      <c r="VS27" s="44"/>
      <c r="VT27" s="44"/>
      <c r="VU27" s="44"/>
      <c r="VV27" s="44"/>
      <c r="VW27" s="44"/>
      <c r="VX27" s="44"/>
      <c r="VY27" s="44"/>
      <c r="VZ27" s="44"/>
      <c r="WA27" s="44"/>
      <c r="WB27" s="44"/>
      <c r="WC27" s="44"/>
      <c r="WD27" s="44"/>
      <c r="WE27" s="44"/>
      <c r="WF27" s="44"/>
      <c r="WG27" s="44"/>
      <c r="WH27" s="44"/>
      <c r="WI27" s="44"/>
      <c r="WJ27" s="44"/>
      <c r="WK27" s="44"/>
      <c r="WL27" s="44"/>
      <c r="WM27" s="44"/>
      <c r="WN27" s="44"/>
      <c r="WO27" s="44"/>
      <c r="WP27" s="44"/>
      <c r="WQ27" s="44"/>
      <c r="WR27" s="44"/>
      <c r="WS27" s="44"/>
      <c r="WT27" s="44"/>
      <c r="WU27" s="44"/>
      <c r="WV27" s="44"/>
      <c r="WW27" s="44"/>
      <c r="WX27" s="44"/>
      <c r="WY27" s="44"/>
      <c r="WZ27" s="44"/>
      <c r="XA27" s="44"/>
      <c r="XB27" s="44"/>
      <c r="XC27" s="44"/>
      <c r="XD27" s="44"/>
      <c r="XE27" s="44"/>
      <c r="XF27" s="44"/>
      <c r="XG27" s="44"/>
      <c r="XH27" s="44"/>
      <c r="XI27" s="44"/>
      <c r="XJ27" s="44"/>
      <c r="XK27" s="44"/>
      <c r="XL27" s="44"/>
      <c r="XM27" s="44"/>
      <c r="XN27" s="44"/>
      <c r="XO27" s="44"/>
      <c r="XP27" s="44"/>
      <c r="XQ27" s="44"/>
      <c r="XR27" s="44"/>
      <c r="XS27" s="44"/>
      <c r="XT27" s="44"/>
      <c r="XU27" s="44"/>
      <c r="XV27" s="44"/>
      <c r="XW27" s="44"/>
      <c r="XX27" s="44"/>
      <c r="XY27" s="44"/>
      <c r="XZ27" s="44"/>
      <c r="YA27" s="44"/>
      <c r="YB27" s="44"/>
      <c r="YC27" s="44"/>
      <c r="YD27" s="44"/>
      <c r="YE27" s="44"/>
      <c r="YF27" s="44"/>
      <c r="YG27" s="44"/>
      <c r="YH27" s="44"/>
      <c r="YI27" s="44"/>
      <c r="YJ27" s="44"/>
      <c r="YK27" s="44"/>
      <c r="YL27" s="44"/>
      <c r="YM27" s="44"/>
      <c r="YN27" s="44"/>
      <c r="YO27" s="44"/>
      <c r="YP27" s="44"/>
      <c r="YQ27" s="44"/>
      <c r="YR27" s="44"/>
      <c r="YS27" s="44"/>
      <c r="YT27" s="44"/>
      <c r="YU27" s="44"/>
      <c r="YV27" s="44"/>
      <c r="YW27" s="44"/>
      <c r="YX27" s="44"/>
      <c r="YY27" s="44"/>
      <c r="YZ27" s="44"/>
      <c r="ZA27" s="44"/>
      <c r="ZB27" s="44"/>
      <c r="ZC27" s="44"/>
      <c r="ZD27" s="44"/>
      <c r="ZE27" s="44"/>
    </row>
    <row r="28" spans="1:681" s="84" customFormat="1">
      <c r="A28" s="78"/>
      <c r="B28" s="36" t="s">
        <v>199</v>
      </c>
      <c r="C28" s="23" t="s">
        <v>16</v>
      </c>
      <c r="D28" s="72"/>
      <c r="E28" s="72"/>
      <c r="F28" s="72"/>
      <c r="G28" s="4" t="s">
        <v>236</v>
      </c>
      <c r="H28" s="4" t="s">
        <v>239</v>
      </c>
      <c r="I28" s="21" t="s">
        <v>547</v>
      </c>
      <c r="J28" s="21" t="s">
        <v>241</v>
      </c>
      <c r="K28" s="21" t="s">
        <v>803</v>
      </c>
      <c r="L28" s="21"/>
      <c r="M28" s="17" t="s">
        <v>238</v>
      </c>
      <c r="N28" s="16"/>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c r="IW28" s="44"/>
      <c r="IX28" s="44"/>
      <c r="IY28" s="44"/>
      <c r="IZ28" s="44"/>
      <c r="JA28" s="44"/>
      <c r="JB28" s="44"/>
      <c r="JC28" s="44"/>
      <c r="JD28" s="44"/>
      <c r="JE28" s="44"/>
      <c r="JF28" s="44"/>
      <c r="JG28" s="44"/>
      <c r="JH28" s="44"/>
      <c r="JI28" s="44"/>
      <c r="JJ28" s="44"/>
      <c r="JK28" s="44"/>
      <c r="JL28" s="44"/>
      <c r="JM28" s="44"/>
      <c r="JN28" s="44"/>
      <c r="JO28" s="44"/>
      <c r="JP28" s="44"/>
      <c r="JQ28" s="44"/>
      <c r="JR28" s="44"/>
      <c r="JS28" s="44"/>
      <c r="JT28" s="44"/>
      <c r="JU28" s="44"/>
      <c r="JV28" s="44"/>
      <c r="JW28" s="44"/>
      <c r="JX28" s="44"/>
      <c r="JY28" s="44"/>
      <c r="JZ28" s="44"/>
      <c r="KA28" s="44"/>
      <c r="KB28" s="44"/>
      <c r="KC28" s="44"/>
      <c r="KD28" s="44"/>
      <c r="KE28" s="44"/>
      <c r="KF28" s="44"/>
      <c r="KG28" s="44"/>
      <c r="KH28" s="44"/>
      <c r="KI28" s="44"/>
      <c r="KJ28" s="44"/>
      <c r="KK28" s="44"/>
      <c r="KL28" s="44"/>
      <c r="KM28" s="44"/>
      <c r="KN28" s="44"/>
      <c r="KO28" s="44"/>
      <c r="KP28" s="44"/>
      <c r="KQ28" s="44"/>
      <c r="KR28" s="44"/>
      <c r="KS28" s="44"/>
      <c r="KT28" s="44"/>
      <c r="KU28" s="44"/>
      <c r="KV28" s="44"/>
      <c r="KW28" s="44"/>
      <c r="KX28" s="44"/>
      <c r="KY28" s="44"/>
      <c r="KZ28" s="44"/>
      <c r="LA28" s="44"/>
      <c r="LB28" s="44"/>
      <c r="LC28" s="44"/>
      <c r="LD28" s="44"/>
      <c r="LE28" s="44"/>
      <c r="LF28" s="44"/>
      <c r="LG28" s="44"/>
      <c r="LH28" s="44"/>
      <c r="LI28" s="44"/>
      <c r="LJ28" s="44"/>
      <c r="LK28" s="44"/>
      <c r="LL28" s="44"/>
      <c r="LM28" s="44"/>
      <c r="LN28" s="44"/>
      <c r="LO28" s="44"/>
      <c r="LP28" s="44"/>
      <c r="LQ28" s="44"/>
      <c r="LR28" s="44"/>
      <c r="LS28" s="44"/>
      <c r="LT28" s="44"/>
      <c r="LU28" s="44"/>
      <c r="LV28" s="44"/>
      <c r="LW28" s="44"/>
      <c r="LX28" s="44"/>
      <c r="LY28" s="44"/>
      <c r="LZ28" s="44"/>
      <c r="MA28" s="44"/>
      <c r="MB28" s="44"/>
      <c r="MC28" s="44"/>
      <c r="MD28" s="44"/>
      <c r="ME28" s="44"/>
      <c r="MF28" s="44"/>
      <c r="MG28" s="44"/>
      <c r="MH28" s="44"/>
      <c r="MI28" s="44"/>
      <c r="MJ28" s="44"/>
      <c r="MK28" s="44"/>
      <c r="ML28" s="44"/>
      <c r="MM28" s="44"/>
      <c r="MN28" s="44"/>
      <c r="MO28" s="44"/>
      <c r="MP28" s="44"/>
      <c r="MQ28" s="44"/>
      <c r="MR28" s="44"/>
      <c r="MS28" s="44"/>
      <c r="MT28" s="44"/>
      <c r="MU28" s="44"/>
      <c r="MV28" s="44"/>
      <c r="MW28" s="44"/>
      <c r="MX28" s="44"/>
      <c r="MY28" s="44"/>
      <c r="MZ28" s="44"/>
      <c r="NA28" s="44"/>
      <c r="NB28" s="44"/>
      <c r="NC28" s="44"/>
      <c r="ND28" s="44"/>
      <c r="NE28" s="44"/>
      <c r="NF28" s="44"/>
      <c r="NG28" s="44"/>
      <c r="NH28" s="44"/>
      <c r="NI28" s="44"/>
      <c r="NJ28" s="44"/>
      <c r="NK28" s="44"/>
      <c r="NL28" s="44"/>
      <c r="NM28" s="44"/>
      <c r="NN28" s="44"/>
      <c r="NO28" s="44"/>
      <c r="NP28" s="44"/>
      <c r="NQ28" s="44"/>
      <c r="NR28" s="44"/>
      <c r="NS28" s="44"/>
      <c r="NT28" s="44"/>
      <c r="NU28" s="44"/>
      <c r="NV28" s="44"/>
      <c r="NW28" s="44"/>
      <c r="NX28" s="44"/>
      <c r="NY28" s="44"/>
      <c r="NZ28" s="44"/>
      <c r="OA28" s="44"/>
      <c r="OB28" s="44"/>
      <c r="OC28" s="44"/>
      <c r="OD28" s="44"/>
      <c r="OE28" s="44"/>
      <c r="OF28" s="44"/>
      <c r="OG28" s="44"/>
      <c r="OH28" s="44"/>
      <c r="OI28" s="44"/>
      <c r="OJ28" s="44"/>
      <c r="OK28" s="44"/>
      <c r="OL28" s="44"/>
      <c r="OM28" s="44"/>
      <c r="ON28" s="44"/>
      <c r="OO28" s="44"/>
      <c r="OP28" s="44"/>
      <c r="OQ28" s="44"/>
      <c r="OR28" s="44"/>
      <c r="OS28" s="44"/>
      <c r="OT28" s="44"/>
      <c r="OU28" s="44"/>
      <c r="OV28" s="44"/>
      <c r="OW28" s="44"/>
      <c r="OX28" s="44"/>
      <c r="OY28" s="44"/>
      <c r="OZ28" s="44"/>
      <c r="PA28" s="44"/>
      <c r="PB28" s="44"/>
      <c r="PC28" s="44"/>
      <c r="PD28" s="44"/>
      <c r="PE28" s="44"/>
      <c r="PF28" s="44"/>
      <c r="PG28" s="44"/>
      <c r="PH28" s="44"/>
      <c r="PI28" s="44"/>
      <c r="PJ28" s="44"/>
      <c r="PK28" s="44"/>
      <c r="PL28" s="44"/>
      <c r="PM28" s="44"/>
      <c r="PN28" s="44"/>
      <c r="PO28" s="44"/>
      <c r="PP28" s="44"/>
      <c r="PQ28" s="44"/>
      <c r="PR28" s="44"/>
      <c r="PS28" s="44"/>
      <c r="PT28" s="44"/>
      <c r="PU28" s="44"/>
      <c r="PV28" s="44"/>
      <c r="PW28" s="44"/>
      <c r="PX28" s="44"/>
      <c r="PY28" s="44"/>
      <c r="PZ28" s="44"/>
      <c r="QA28" s="44"/>
      <c r="QB28" s="44"/>
      <c r="QC28" s="44"/>
      <c r="QD28" s="44"/>
      <c r="QE28" s="44"/>
      <c r="QF28" s="44"/>
      <c r="QG28" s="44"/>
      <c r="QH28" s="44"/>
      <c r="QI28" s="44"/>
      <c r="QJ28" s="44"/>
      <c r="QK28" s="44"/>
      <c r="QL28" s="44"/>
      <c r="QM28" s="44"/>
      <c r="QN28" s="44"/>
      <c r="QO28" s="44"/>
      <c r="QP28" s="44"/>
      <c r="QQ28" s="44"/>
      <c r="QR28" s="44"/>
      <c r="QS28" s="44"/>
      <c r="QT28" s="44"/>
      <c r="QU28" s="44"/>
      <c r="QV28" s="44"/>
      <c r="QW28" s="44"/>
      <c r="QX28" s="44"/>
      <c r="QY28" s="44"/>
      <c r="QZ28" s="44"/>
      <c r="RA28" s="44"/>
      <c r="RB28" s="44"/>
      <c r="RC28" s="44"/>
      <c r="RD28" s="44"/>
      <c r="RE28" s="44"/>
      <c r="RF28" s="44"/>
      <c r="RG28" s="44"/>
      <c r="RH28" s="44"/>
      <c r="RI28" s="44"/>
      <c r="RJ28" s="44"/>
      <c r="RK28" s="44"/>
      <c r="RL28" s="44"/>
      <c r="RM28" s="44"/>
      <c r="RN28" s="44"/>
      <c r="RO28" s="44"/>
      <c r="RP28" s="44"/>
      <c r="RQ28" s="44"/>
      <c r="RR28" s="44"/>
      <c r="RS28" s="44"/>
      <c r="RT28" s="44"/>
      <c r="RU28" s="44"/>
      <c r="RV28" s="44"/>
      <c r="RW28" s="44"/>
      <c r="RX28" s="44"/>
      <c r="RY28" s="44"/>
      <c r="RZ28" s="44"/>
      <c r="SA28" s="44"/>
      <c r="SB28" s="44"/>
      <c r="SC28" s="44"/>
      <c r="SD28" s="44"/>
      <c r="SE28" s="44"/>
      <c r="SF28" s="44"/>
      <c r="SG28" s="44"/>
      <c r="SH28" s="44"/>
      <c r="SI28" s="44"/>
      <c r="SJ28" s="44"/>
      <c r="SK28" s="44"/>
      <c r="SL28" s="44"/>
      <c r="SM28" s="44"/>
      <c r="SN28" s="44"/>
      <c r="SO28" s="44"/>
      <c r="SP28" s="44"/>
      <c r="SQ28" s="44"/>
      <c r="SR28" s="44"/>
      <c r="SS28" s="44"/>
      <c r="ST28" s="44"/>
      <c r="SU28" s="44"/>
      <c r="SV28" s="44"/>
      <c r="SW28" s="44"/>
      <c r="SX28" s="44"/>
      <c r="SY28" s="44"/>
      <c r="SZ28" s="44"/>
      <c r="TA28" s="44"/>
      <c r="TB28" s="44"/>
      <c r="TC28" s="44"/>
      <c r="TD28" s="44"/>
      <c r="TE28" s="44"/>
      <c r="TF28" s="44"/>
      <c r="TG28" s="44"/>
      <c r="TH28" s="44"/>
      <c r="TI28" s="44"/>
      <c r="TJ28" s="44"/>
      <c r="TK28" s="44"/>
      <c r="TL28" s="44"/>
      <c r="TM28" s="44"/>
      <c r="TN28" s="44"/>
      <c r="TO28" s="44"/>
      <c r="TP28" s="44"/>
      <c r="TQ28" s="44"/>
      <c r="TR28" s="44"/>
      <c r="TS28" s="44"/>
      <c r="TT28" s="44"/>
      <c r="TU28" s="44"/>
      <c r="TV28" s="44"/>
      <c r="TW28" s="44"/>
      <c r="TX28" s="44"/>
      <c r="TY28" s="44"/>
      <c r="TZ28" s="44"/>
      <c r="UA28" s="44"/>
      <c r="UB28" s="44"/>
      <c r="UC28" s="44"/>
      <c r="UD28" s="44"/>
      <c r="UE28" s="44"/>
      <c r="UF28" s="44"/>
      <c r="UG28" s="44"/>
      <c r="UH28" s="44"/>
      <c r="UI28" s="44"/>
      <c r="UJ28" s="44"/>
      <c r="UK28" s="44"/>
      <c r="UL28" s="44"/>
      <c r="UM28" s="44"/>
      <c r="UN28" s="44"/>
      <c r="UO28" s="44"/>
      <c r="UP28" s="44"/>
      <c r="UQ28" s="44"/>
      <c r="UR28" s="44"/>
      <c r="US28" s="44"/>
      <c r="UT28" s="44"/>
      <c r="UU28" s="44"/>
      <c r="UV28" s="44"/>
      <c r="UW28" s="44"/>
      <c r="UX28" s="44"/>
      <c r="UY28" s="44"/>
      <c r="UZ28" s="44"/>
      <c r="VA28" s="44"/>
      <c r="VB28" s="44"/>
      <c r="VC28" s="44"/>
      <c r="VD28" s="44"/>
      <c r="VE28" s="44"/>
      <c r="VF28" s="44"/>
      <c r="VG28" s="44"/>
      <c r="VH28" s="44"/>
      <c r="VI28" s="44"/>
      <c r="VJ28" s="44"/>
      <c r="VK28" s="44"/>
      <c r="VL28" s="44"/>
      <c r="VM28" s="44"/>
      <c r="VN28" s="44"/>
      <c r="VO28" s="44"/>
      <c r="VP28" s="44"/>
      <c r="VQ28" s="44"/>
      <c r="VR28" s="44"/>
      <c r="VS28" s="44"/>
      <c r="VT28" s="44"/>
      <c r="VU28" s="44"/>
      <c r="VV28" s="44"/>
      <c r="VW28" s="44"/>
      <c r="VX28" s="44"/>
      <c r="VY28" s="44"/>
      <c r="VZ28" s="44"/>
      <c r="WA28" s="44"/>
      <c r="WB28" s="44"/>
      <c r="WC28" s="44"/>
      <c r="WD28" s="44"/>
      <c r="WE28" s="44"/>
      <c r="WF28" s="44"/>
      <c r="WG28" s="44"/>
      <c r="WH28" s="44"/>
      <c r="WI28" s="44"/>
      <c r="WJ28" s="44"/>
      <c r="WK28" s="44"/>
      <c r="WL28" s="44"/>
      <c r="WM28" s="44"/>
      <c r="WN28" s="44"/>
      <c r="WO28" s="44"/>
      <c r="WP28" s="44"/>
      <c r="WQ28" s="44"/>
      <c r="WR28" s="44"/>
      <c r="WS28" s="44"/>
      <c r="WT28" s="44"/>
      <c r="WU28" s="44"/>
      <c r="WV28" s="44"/>
      <c r="WW28" s="44"/>
      <c r="WX28" s="44"/>
      <c r="WY28" s="44"/>
      <c r="WZ28" s="44"/>
      <c r="XA28" s="44"/>
      <c r="XB28" s="44"/>
      <c r="XC28" s="44"/>
      <c r="XD28" s="44"/>
      <c r="XE28" s="44"/>
      <c r="XF28" s="44"/>
      <c r="XG28" s="44"/>
      <c r="XH28" s="44"/>
      <c r="XI28" s="44"/>
      <c r="XJ28" s="44"/>
      <c r="XK28" s="44"/>
      <c r="XL28" s="44"/>
      <c r="XM28" s="44"/>
      <c r="XN28" s="44"/>
      <c r="XO28" s="44"/>
      <c r="XP28" s="44"/>
      <c r="XQ28" s="44"/>
      <c r="XR28" s="44"/>
      <c r="XS28" s="44"/>
      <c r="XT28" s="44"/>
      <c r="XU28" s="44"/>
      <c r="XV28" s="44"/>
      <c r="XW28" s="44"/>
      <c r="XX28" s="44"/>
      <c r="XY28" s="44"/>
      <c r="XZ28" s="44"/>
      <c r="YA28" s="44"/>
      <c r="YB28" s="44"/>
      <c r="YC28" s="44"/>
      <c r="YD28" s="44"/>
      <c r="YE28" s="44"/>
      <c r="YF28" s="44"/>
      <c r="YG28" s="44"/>
      <c r="YH28" s="44"/>
      <c r="YI28" s="44"/>
      <c r="YJ28" s="44"/>
      <c r="YK28" s="44"/>
      <c r="YL28" s="44"/>
      <c r="YM28" s="44"/>
      <c r="YN28" s="44"/>
      <c r="YO28" s="44"/>
      <c r="YP28" s="44"/>
      <c r="YQ28" s="44"/>
      <c r="YR28" s="44"/>
      <c r="YS28" s="44"/>
      <c r="YT28" s="44"/>
      <c r="YU28" s="44"/>
      <c r="YV28" s="44"/>
      <c r="YW28" s="44"/>
      <c r="YX28" s="44"/>
      <c r="YY28" s="44"/>
      <c r="YZ28" s="44"/>
      <c r="ZA28" s="44"/>
      <c r="ZB28" s="44"/>
      <c r="ZC28" s="44"/>
      <c r="ZD28" s="44"/>
      <c r="ZE28" s="44"/>
    </row>
    <row r="29" spans="1:681" s="84" customFormat="1">
      <c r="A29" s="78"/>
      <c r="B29" s="36" t="s">
        <v>544</v>
      </c>
      <c r="C29" s="23" t="s">
        <v>17</v>
      </c>
      <c r="D29" s="72"/>
      <c r="E29" s="72"/>
      <c r="F29" s="72"/>
      <c r="G29" s="4" t="s">
        <v>236</v>
      </c>
      <c r="H29" s="4" t="s">
        <v>239</v>
      </c>
      <c r="I29" s="21" t="s">
        <v>546</v>
      </c>
      <c r="J29" s="21" t="s">
        <v>241</v>
      </c>
      <c r="K29" s="44"/>
      <c r="L29" s="44"/>
      <c r="M29" s="17" t="s">
        <v>238</v>
      </c>
      <c r="N29" s="16"/>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4"/>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4"/>
      <c r="KO29" s="44"/>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4"/>
      <c r="LP29" s="44"/>
      <c r="LQ29" s="44"/>
      <c r="LR29" s="44"/>
      <c r="LS29" s="44"/>
      <c r="LT29" s="44"/>
      <c r="LU29" s="44"/>
      <c r="LV29" s="44"/>
      <c r="LW29" s="44"/>
      <c r="LX29" s="44"/>
      <c r="LY29" s="44"/>
      <c r="LZ29" s="44"/>
      <c r="MA29" s="44"/>
      <c r="MB29" s="44"/>
      <c r="MC29" s="44"/>
      <c r="MD29" s="44"/>
      <c r="ME29" s="44"/>
      <c r="MF29" s="44"/>
      <c r="MG29" s="44"/>
      <c r="MH29" s="44"/>
      <c r="MI29" s="44"/>
      <c r="MJ29" s="44"/>
      <c r="MK29" s="44"/>
      <c r="ML29" s="44"/>
      <c r="MM29" s="44"/>
      <c r="MN29" s="44"/>
      <c r="MO29" s="44"/>
      <c r="MP29" s="44"/>
      <c r="MQ29" s="44"/>
      <c r="MR29" s="44"/>
      <c r="MS29" s="44"/>
      <c r="MT29" s="44"/>
      <c r="MU29" s="44"/>
      <c r="MV29" s="44"/>
      <c r="MW29" s="44"/>
      <c r="MX29" s="44"/>
      <c r="MY29" s="44"/>
      <c r="MZ29" s="44"/>
      <c r="NA29" s="44"/>
      <c r="NB29" s="44"/>
      <c r="NC29" s="44"/>
      <c r="ND29" s="44"/>
      <c r="NE29" s="44"/>
      <c r="NF29" s="44"/>
      <c r="NG29" s="44"/>
      <c r="NH29" s="44"/>
      <c r="NI29" s="44"/>
      <c r="NJ29" s="44"/>
      <c r="NK29" s="44"/>
      <c r="NL29" s="44"/>
      <c r="NM29" s="44"/>
      <c r="NN29" s="44"/>
      <c r="NO29" s="44"/>
      <c r="NP29" s="44"/>
      <c r="NQ29" s="44"/>
      <c r="NR29" s="44"/>
      <c r="NS29" s="44"/>
      <c r="NT29" s="44"/>
      <c r="NU29" s="44"/>
      <c r="NV29" s="44"/>
      <c r="NW29" s="44"/>
      <c r="NX29" s="44"/>
      <c r="NY29" s="44"/>
      <c r="NZ29" s="44"/>
      <c r="OA29" s="44"/>
      <c r="OB29" s="44"/>
      <c r="OC29" s="44"/>
      <c r="OD29" s="44"/>
      <c r="OE29" s="44"/>
      <c r="OF29" s="44"/>
      <c r="OG29" s="44"/>
      <c r="OH29" s="44"/>
      <c r="OI29" s="44"/>
      <c r="OJ29" s="44"/>
      <c r="OK29" s="44"/>
      <c r="OL29" s="44"/>
      <c r="OM29" s="44"/>
      <c r="ON29" s="44"/>
      <c r="OO29" s="44"/>
      <c r="OP29" s="44"/>
      <c r="OQ29" s="44"/>
      <c r="OR29" s="44"/>
      <c r="OS29" s="44"/>
      <c r="OT29" s="44"/>
      <c r="OU29" s="44"/>
      <c r="OV29" s="44"/>
      <c r="OW29" s="44"/>
      <c r="OX29" s="44"/>
      <c r="OY29" s="44"/>
      <c r="OZ29" s="44"/>
      <c r="PA29" s="44"/>
      <c r="PB29" s="44"/>
      <c r="PC29" s="44"/>
      <c r="PD29" s="44"/>
      <c r="PE29" s="44"/>
      <c r="PF29" s="44"/>
      <c r="PG29" s="44"/>
      <c r="PH29" s="44"/>
      <c r="PI29" s="44"/>
      <c r="PJ29" s="44"/>
      <c r="PK29" s="44"/>
      <c r="PL29" s="44"/>
      <c r="PM29" s="44"/>
      <c r="PN29" s="44"/>
      <c r="PO29" s="44"/>
      <c r="PP29" s="44"/>
      <c r="PQ29" s="44"/>
      <c r="PR29" s="44"/>
      <c r="PS29" s="44"/>
      <c r="PT29" s="44"/>
      <c r="PU29" s="44"/>
      <c r="PV29" s="44"/>
      <c r="PW29" s="44"/>
      <c r="PX29" s="44"/>
      <c r="PY29" s="44"/>
      <c r="PZ29" s="44"/>
      <c r="QA29" s="44"/>
      <c r="QB29" s="44"/>
      <c r="QC29" s="44"/>
      <c r="QD29" s="44"/>
      <c r="QE29" s="44"/>
      <c r="QF29" s="44"/>
      <c r="QG29" s="44"/>
      <c r="QH29" s="44"/>
      <c r="QI29" s="44"/>
      <c r="QJ29" s="44"/>
      <c r="QK29" s="44"/>
      <c r="QL29" s="44"/>
      <c r="QM29" s="44"/>
      <c r="QN29" s="44"/>
      <c r="QO29" s="44"/>
      <c r="QP29" s="44"/>
      <c r="QQ29" s="44"/>
      <c r="QR29" s="44"/>
      <c r="QS29" s="44"/>
      <c r="QT29" s="44"/>
      <c r="QU29" s="44"/>
      <c r="QV29" s="44"/>
      <c r="QW29" s="44"/>
      <c r="QX29" s="44"/>
      <c r="QY29" s="44"/>
      <c r="QZ29" s="44"/>
      <c r="RA29" s="44"/>
      <c r="RB29" s="44"/>
      <c r="RC29" s="44"/>
      <c r="RD29" s="44"/>
      <c r="RE29" s="44"/>
      <c r="RF29" s="44"/>
      <c r="RG29" s="44"/>
      <c r="RH29" s="44"/>
      <c r="RI29" s="44"/>
      <c r="RJ29" s="44"/>
      <c r="RK29" s="44"/>
      <c r="RL29" s="44"/>
      <c r="RM29" s="44"/>
      <c r="RN29" s="44"/>
      <c r="RO29" s="44"/>
      <c r="RP29" s="44"/>
      <c r="RQ29" s="44"/>
      <c r="RR29" s="44"/>
      <c r="RS29" s="44"/>
      <c r="RT29" s="44"/>
      <c r="RU29" s="44"/>
      <c r="RV29" s="44"/>
      <c r="RW29" s="44"/>
      <c r="RX29" s="44"/>
      <c r="RY29" s="44"/>
      <c r="RZ29" s="44"/>
      <c r="SA29" s="44"/>
      <c r="SB29" s="44"/>
      <c r="SC29" s="44"/>
      <c r="SD29" s="44"/>
      <c r="SE29" s="44"/>
      <c r="SF29" s="44"/>
      <c r="SG29" s="44"/>
      <c r="SH29" s="44"/>
      <c r="SI29" s="44"/>
      <c r="SJ29" s="44"/>
      <c r="SK29" s="44"/>
      <c r="SL29" s="44"/>
      <c r="SM29" s="44"/>
      <c r="SN29" s="44"/>
      <c r="SO29" s="44"/>
      <c r="SP29" s="44"/>
      <c r="SQ29" s="44"/>
      <c r="SR29" s="44"/>
      <c r="SS29" s="44"/>
      <c r="ST29" s="44"/>
      <c r="SU29" s="44"/>
      <c r="SV29" s="44"/>
      <c r="SW29" s="44"/>
      <c r="SX29" s="44"/>
      <c r="SY29" s="44"/>
      <c r="SZ29" s="44"/>
      <c r="TA29" s="44"/>
      <c r="TB29" s="44"/>
      <c r="TC29" s="44"/>
      <c r="TD29" s="44"/>
      <c r="TE29" s="44"/>
      <c r="TF29" s="44"/>
      <c r="TG29" s="44"/>
      <c r="TH29" s="44"/>
      <c r="TI29" s="44"/>
      <c r="TJ29" s="44"/>
      <c r="TK29" s="44"/>
      <c r="TL29" s="44"/>
      <c r="TM29" s="44"/>
      <c r="TN29" s="44"/>
      <c r="TO29" s="44"/>
      <c r="TP29" s="44"/>
      <c r="TQ29" s="44"/>
      <c r="TR29" s="44"/>
      <c r="TS29" s="44"/>
      <c r="TT29" s="44"/>
      <c r="TU29" s="44"/>
      <c r="TV29" s="44"/>
      <c r="TW29" s="44"/>
      <c r="TX29" s="44"/>
      <c r="TY29" s="44"/>
      <c r="TZ29" s="44"/>
      <c r="UA29" s="44"/>
      <c r="UB29" s="44"/>
      <c r="UC29" s="44"/>
      <c r="UD29" s="44"/>
      <c r="UE29" s="44"/>
      <c r="UF29" s="44"/>
      <c r="UG29" s="44"/>
      <c r="UH29" s="44"/>
      <c r="UI29" s="44"/>
      <c r="UJ29" s="44"/>
      <c r="UK29" s="44"/>
      <c r="UL29" s="44"/>
      <c r="UM29" s="44"/>
      <c r="UN29" s="44"/>
      <c r="UO29" s="44"/>
      <c r="UP29" s="44"/>
      <c r="UQ29" s="44"/>
      <c r="UR29" s="44"/>
      <c r="US29" s="44"/>
      <c r="UT29" s="44"/>
      <c r="UU29" s="44"/>
      <c r="UV29" s="44"/>
      <c r="UW29" s="44"/>
      <c r="UX29" s="44"/>
      <c r="UY29" s="44"/>
      <c r="UZ29" s="44"/>
      <c r="VA29" s="44"/>
      <c r="VB29" s="44"/>
      <c r="VC29" s="44"/>
      <c r="VD29" s="44"/>
      <c r="VE29" s="44"/>
      <c r="VF29" s="44"/>
      <c r="VG29" s="44"/>
      <c r="VH29" s="44"/>
      <c r="VI29" s="44"/>
      <c r="VJ29" s="44"/>
      <c r="VK29" s="44"/>
      <c r="VL29" s="44"/>
      <c r="VM29" s="44"/>
      <c r="VN29" s="44"/>
      <c r="VO29" s="44"/>
      <c r="VP29" s="44"/>
      <c r="VQ29" s="44"/>
      <c r="VR29" s="44"/>
      <c r="VS29" s="44"/>
      <c r="VT29" s="44"/>
      <c r="VU29" s="44"/>
      <c r="VV29" s="44"/>
      <c r="VW29" s="44"/>
      <c r="VX29" s="44"/>
      <c r="VY29" s="44"/>
      <c r="VZ29" s="44"/>
      <c r="WA29" s="44"/>
      <c r="WB29" s="44"/>
      <c r="WC29" s="44"/>
      <c r="WD29" s="44"/>
      <c r="WE29" s="44"/>
      <c r="WF29" s="44"/>
      <c r="WG29" s="44"/>
      <c r="WH29" s="44"/>
      <c r="WI29" s="44"/>
      <c r="WJ29" s="44"/>
      <c r="WK29" s="44"/>
      <c r="WL29" s="44"/>
      <c r="WM29" s="44"/>
      <c r="WN29" s="44"/>
      <c r="WO29" s="44"/>
      <c r="WP29" s="44"/>
      <c r="WQ29" s="44"/>
      <c r="WR29" s="44"/>
      <c r="WS29" s="44"/>
      <c r="WT29" s="44"/>
      <c r="WU29" s="44"/>
      <c r="WV29" s="44"/>
      <c r="WW29" s="44"/>
      <c r="WX29" s="44"/>
      <c r="WY29" s="44"/>
      <c r="WZ29" s="44"/>
      <c r="XA29" s="44"/>
      <c r="XB29" s="44"/>
      <c r="XC29" s="44"/>
      <c r="XD29" s="44"/>
      <c r="XE29" s="44"/>
      <c r="XF29" s="44"/>
      <c r="XG29" s="44"/>
      <c r="XH29" s="44"/>
      <c r="XI29" s="44"/>
      <c r="XJ29" s="44"/>
      <c r="XK29" s="44"/>
      <c r="XL29" s="44"/>
      <c r="XM29" s="44"/>
      <c r="XN29" s="44"/>
      <c r="XO29" s="44"/>
      <c r="XP29" s="44"/>
      <c r="XQ29" s="44"/>
      <c r="XR29" s="44"/>
      <c r="XS29" s="44"/>
      <c r="XT29" s="44"/>
      <c r="XU29" s="44"/>
      <c r="XV29" s="44"/>
      <c r="XW29" s="44"/>
      <c r="XX29" s="44"/>
      <c r="XY29" s="44"/>
      <c r="XZ29" s="44"/>
      <c r="YA29" s="44"/>
      <c r="YB29" s="44"/>
      <c r="YC29" s="44"/>
      <c r="YD29" s="44"/>
      <c r="YE29" s="44"/>
      <c r="YF29" s="44"/>
      <c r="YG29" s="44"/>
      <c r="YH29" s="44"/>
      <c r="YI29" s="44"/>
      <c r="YJ29" s="44"/>
      <c r="YK29" s="44"/>
      <c r="YL29" s="44"/>
      <c r="YM29" s="44"/>
      <c r="YN29" s="44"/>
      <c r="YO29" s="44"/>
      <c r="YP29" s="44"/>
      <c r="YQ29" s="44"/>
      <c r="YR29" s="44"/>
      <c r="YS29" s="44"/>
      <c r="YT29" s="44"/>
      <c r="YU29" s="44"/>
      <c r="YV29" s="44"/>
      <c r="YW29" s="44"/>
      <c r="YX29" s="44"/>
      <c r="YY29" s="44"/>
      <c r="YZ29" s="44"/>
      <c r="ZA29" s="44"/>
      <c r="ZB29" s="44"/>
      <c r="ZC29" s="44"/>
      <c r="ZD29" s="44"/>
      <c r="ZE29" s="44"/>
    </row>
    <row r="30" spans="1:681" s="84" customFormat="1">
      <c r="A30" s="78"/>
      <c r="B30" s="36" t="s">
        <v>545</v>
      </c>
      <c r="C30" s="23" t="s">
        <v>18</v>
      </c>
      <c r="D30" s="72"/>
      <c r="E30" s="72"/>
      <c r="F30" s="72"/>
      <c r="G30" s="4" t="s">
        <v>236</v>
      </c>
      <c r="H30" s="4" t="s">
        <v>239</v>
      </c>
      <c r="I30" s="21" t="s">
        <v>547</v>
      </c>
      <c r="J30" s="21" t="s">
        <v>241</v>
      </c>
      <c r="K30" s="21" t="s">
        <v>597</v>
      </c>
      <c r="L30" s="21"/>
      <c r="M30" s="17" t="s">
        <v>238</v>
      </c>
      <c r="N30" s="16"/>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row>
    <row r="31" spans="1:681">
      <c r="B31" s="35" t="s">
        <v>61</v>
      </c>
      <c r="C31" s="23" t="s">
        <v>19</v>
      </c>
      <c r="D31" s="72"/>
      <c r="E31" s="72"/>
      <c r="F31" s="72"/>
      <c r="G31" s="4" t="s">
        <v>236</v>
      </c>
      <c r="H31" s="4" t="s">
        <v>239</v>
      </c>
      <c r="I31" s="21" t="s">
        <v>250</v>
      </c>
      <c r="J31" s="21" t="s">
        <v>241</v>
      </c>
      <c r="M31" s="17" t="s">
        <v>238</v>
      </c>
      <c r="N31" s="16"/>
    </row>
    <row r="32" spans="1:681" s="85" customFormat="1">
      <c r="B32" s="35" t="s">
        <v>62</v>
      </c>
      <c r="C32" s="23" t="s">
        <v>20</v>
      </c>
      <c r="D32" s="72"/>
      <c r="E32" s="72"/>
      <c r="F32" s="72"/>
      <c r="G32" s="4" t="s">
        <v>236</v>
      </c>
      <c r="H32" s="4" t="s">
        <v>239</v>
      </c>
      <c r="I32" s="21" t="s">
        <v>259</v>
      </c>
      <c r="J32" s="21" t="s">
        <v>241</v>
      </c>
      <c r="M32" s="17" t="s">
        <v>238</v>
      </c>
      <c r="N32" s="16"/>
    </row>
    <row r="33" spans="2:14">
      <c r="B33" s="34" t="s">
        <v>63</v>
      </c>
      <c r="C33" s="23" t="s">
        <v>21</v>
      </c>
      <c r="D33" s="72"/>
      <c r="E33" s="72"/>
      <c r="F33" s="72"/>
      <c r="G33" s="4" t="s">
        <v>236</v>
      </c>
      <c r="H33" s="4" t="s">
        <v>239</v>
      </c>
      <c r="I33" s="21" t="s">
        <v>251</v>
      </c>
      <c r="J33" s="21" t="s">
        <v>258</v>
      </c>
      <c r="M33" s="17" t="s">
        <v>238</v>
      </c>
      <c r="N33" s="16"/>
    </row>
    <row r="34" spans="2:14">
      <c r="B34" s="35" t="s">
        <v>134</v>
      </c>
      <c r="C34" s="23" t="s">
        <v>22</v>
      </c>
      <c r="D34" s="72"/>
      <c r="E34" s="72"/>
      <c r="F34" s="72"/>
      <c r="G34" s="4" t="s">
        <v>236</v>
      </c>
      <c r="H34" s="4" t="s">
        <v>239</v>
      </c>
      <c r="I34" s="21" t="s">
        <v>251</v>
      </c>
      <c r="J34" s="21" t="s">
        <v>258</v>
      </c>
      <c r="K34" s="21" t="s">
        <v>252</v>
      </c>
      <c r="L34" s="21"/>
      <c r="M34" s="17" t="s">
        <v>238</v>
      </c>
      <c r="N34" s="16"/>
    </row>
    <row r="35" spans="2:14">
      <c r="B35" s="35" t="s">
        <v>135</v>
      </c>
      <c r="C35" s="23" t="s">
        <v>23</v>
      </c>
      <c r="D35" s="72"/>
      <c r="E35" s="72"/>
      <c r="F35" s="72"/>
      <c r="G35" s="4" t="s">
        <v>236</v>
      </c>
      <c r="H35" s="4" t="s">
        <v>239</v>
      </c>
      <c r="I35" s="21" t="s">
        <v>251</v>
      </c>
      <c r="J35" s="21" t="s">
        <v>258</v>
      </c>
      <c r="K35" s="21" t="s">
        <v>253</v>
      </c>
      <c r="L35" s="21"/>
      <c r="M35" s="17" t="s">
        <v>238</v>
      </c>
      <c r="N35" s="16"/>
    </row>
    <row r="36" spans="2:14">
      <c r="B36" s="34" t="s">
        <v>130</v>
      </c>
      <c r="C36" s="23" t="s">
        <v>24</v>
      </c>
      <c r="D36" s="72"/>
      <c r="E36" s="72"/>
      <c r="F36" s="72"/>
      <c r="G36" s="4" t="s">
        <v>236</v>
      </c>
      <c r="H36" s="4" t="s">
        <v>239</v>
      </c>
      <c r="I36" s="21" t="s">
        <v>254</v>
      </c>
      <c r="J36" s="21" t="s">
        <v>258</v>
      </c>
      <c r="K36" s="4" t="s">
        <v>255</v>
      </c>
      <c r="L36" s="4"/>
      <c r="M36" s="17" t="s">
        <v>238</v>
      </c>
      <c r="N36" s="16"/>
    </row>
    <row r="37" spans="2:14">
      <c r="B37" s="34" t="s">
        <v>144</v>
      </c>
      <c r="C37" s="23" t="s">
        <v>25</v>
      </c>
      <c r="D37" s="72"/>
      <c r="E37" s="72"/>
      <c r="F37" s="72"/>
      <c r="G37" s="4" t="s">
        <v>236</v>
      </c>
      <c r="H37" s="4" t="s">
        <v>239</v>
      </c>
      <c r="I37" s="21" t="s">
        <v>256</v>
      </c>
      <c r="J37" s="21" t="s">
        <v>257</v>
      </c>
      <c r="M37" s="17" t="s">
        <v>238</v>
      </c>
      <c r="N37" s="16"/>
    </row>
    <row r="38" spans="2:14" ht="30">
      <c r="B38" s="34" t="s">
        <v>64</v>
      </c>
      <c r="C38" s="23" t="s">
        <v>26</v>
      </c>
      <c r="D38" s="72"/>
      <c r="E38" s="72"/>
      <c r="F38" s="72"/>
      <c r="G38" s="4" t="s">
        <v>236</v>
      </c>
      <c r="H38" s="4" t="s">
        <v>239</v>
      </c>
      <c r="I38" s="21" t="s">
        <v>259</v>
      </c>
      <c r="J38" s="21" t="s">
        <v>258</v>
      </c>
      <c r="M38" s="17" t="s">
        <v>238</v>
      </c>
      <c r="N38" s="16"/>
    </row>
    <row r="39" spans="2:14" ht="30">
      <c r="B39" s="34" t="s">
        <v>838</v>
      </c>
      <c r="C39" s="29" t="s">
        <v>576</v>
      </c>
      <c r="D39" s="73"/>
      <c r="E39" s="73"/>
      <c r="F39" s="73"/>
      <c r="G39" s="4" t="s">
        <v>236</v>
      </c>
      <c r="H39" s="4" t="s">
        <v>239</v>
      </c>
      <c r="I39" s="4"/>
      <c r="J39" s="21"/>
      <c r="L39" s="158" t="s">
        <v>501</v>
      </c>
      <c r="M39" s="17" t="s">
        <v>238</v>
      </c>
      <c r="N39" s="16"/>
    </row>
    <row r="40" spans="2:14">
      <c r="B40" s="38" t="s">
        <v>65</v>
      </c>
      <c r="C40" s="24" t="s">
        <v>27</v>
      </c>
      <c r="D40" s="72"/>
      <c r="E40" s="72"/>
      <c r="F40" s="72"/>
      <c r="G40" s="4" t="s">
        <v>236</v>
      </c>
      <c r="H40" s="4" t="s">
        <v>239</v>
      </c>
      <c r="I40" s="21"/>
      <c r="M40" s="17" t="s">
        <v>238</v>
      </c>
    </row>
    <row r="41" spans="2:14">
      <c r="B41" s="33" t="s">
        <v>66</v>
      </c>
      <c r="C41" s="23"/>
      <c r="D41" s="67"/>
      <c r="E41" s="67"/>
      <c r="F41" s="67"/>
    </row>
    <row r="42" spans="2:14">
      <c r="B42" s="34" t="s">
        <v>136</v>
      </c>
      <c r="C42" s="23" t="s">
        <v>28</v>
      </c>
      <c r="D42" s="72"/>
      <c r="E42" s="72"/>
      <c r="F42" s="72"/>
      <c r="G42" s="4" t="s">
        <v>236</v>
      </c>
      <c r="H42" s="21" t="s">
        <v>260</v>
      </c>
      <c r="I42" s="21" t="s">
        <v>261</v>
      </c>
      <c r="M42" s="16" t="s">
        <v>280</v>
      </c>
    </row>
    <row r="43" spans="2:14">
      <c r="B43" s="34" t="s">
        <v>137</v>
      </c>
      <c r="C43" s="23" t="s">
        <v>29</v>
      </c>
      <c r="D43" s="72"/>
      <c r="E43" s="72"/>
      <c r="F43" s="72"/>
      <c r="G43" s="4" t="s">
        <v>236</v>
      </c>
      <c r="H43" s="21" t="s">
        <v>260</v>
      </c>
      <c r="I43" s="21" t="s">
        <v>262</v>
      </c>
      <c r="M43" s="16" t="s">
        <v>280</v>
      </c>
    </row>
    <row r="44" spans="2:14">
      <c r="B44" s="34" t="s">
        <v>138</v>
      </c>
      <c r="C44" s="23" t="s">
        <v>30</v>
      </c>
      <c r="D44" s="72"/>
      <c r="E44" s="72"/>
      <c r="F44" s="72"/>
      <c r="G44" s="4" t="s">
        <v>236</v>
      </c>
      <c r="H44" s="21" t="s">
        <v>260</v>
      </c>
      <c r="I44" s="21" t="s">
        <v>263</v>
      </c>
      <c r="M44" s="16" t="s">
        <v>280</v>
      </c>
    </row>
    <row r="45" spans="2:14" ht="30">
      <c r="B45" s="34" t="s">
        <v>67</v>
      </c>
      <c r="C45" s="23" t="s">
        <v>186</v>
      </c>
      <c r="D45" s="72"/>
      <c r="E45" s="72"/>
      <c r="F45" s="72"/>
      <c r="G45" s="4" t="s">
        <v>236</v>
      </c>
      <c r="H45" s="21" t="s">
        <v>260</v>
      </c>
      <c r="I45" s="21" t="s">
        <v>264</v>
      </c>
      <c r="M45" s="16" t="s">
        <v>280</v>
      </c>
    </row>
    <row r="46" spans="2:14">
      <c r="B46" s="38" t="s">
        <v>68</v>
      </c>
      <c r="C46" s="24" t="s">
        <v>31</v>
      </c>
      <c r="D46" s="72"/>
      <c r="E46" s="72"/>
      <c r="F46" s="72"/>
      <c r="G46" s="4" t="s">
        <v>236</v>
      </c>
      <c r="H46" s="21" t="s">
        <v>260</v>
      </c>
      <c r="M46" s="16" t="s">
        <v>280</v>
      </c>
    </row>
    <row r="47" spans="2:14">
      <c r="B47" s="53" t="s">
        <v>593</v>
      </c>
      <c r="C47" s="24" t="s">
        <v>594</v>
      </c>
      <c r="D47" s="91"/>
      <c r="E47" s="91"/>
      <c r="F47" s="91"/>
      <c r="G47" s="4" t="s">
        <v>236</v>
      </c>
      <c r="H47" s="4" t="s">
        <v>595</v>
      </c>
      <c r="M47" s="16" t="s">
        <v>280</v>
      </c>
    </row>
    <row r="48" spans="2:14">
      <c r="B48" s="33" t="s">
        <v>139</v>
      </c>
      <c r="C48" s="23" t="s">
        <v>32</v>
      </c>
      <c r="D48" s="72"/>
      <c r="E48" s="72"/>
      <c r="F48" s="72"/>
      <c r="G48" s="4" t="s">
        <v>236</v>
      </c>
      <c r="H48" s="4" t="s">
        <v>266</v>
      </c>
      <c r="M48" s="16"/>
    </row>
    <row r="49" spans="1:679">
      <c r="B49" s="33" t="s">
        <v>140</v>
      </c>
      <c r="C49" s="23" t="s">
        <v>33</v>
      </c>
      <c r="D49" s="72"/>
      <c r="E49" s="72"/>
      <c r="F49" s="72"/>
      <c r="G49" s="4" t="s">
        <v>236</v>
      </c>
      <c r="H49" s="4" t="s">
        <v>267</v>
      </c>
      <c r="M49" s="16" t="s">
        <v>280</v>
      </c>
    </row>
    <row r="50" spans="1:679">
      <c r="B50" s="34" t="s">
        <v>364</v>
      </c>
      <c r="C50" s="23" t="s">
        <v>34</v>
      </c>
      <c r="D50" s="72"/>
      <c r="E50" s="72"/>
      <c r="F50" s="72"/>
      <c r="G50" s="4" t="s">
        <v>236</v>
      </c>
      <c r="H50" s="4" t="s">
        <v>268</v>
      </c>
      <c r="M50" s="16" t="s">
        <v>280</v>
      </c>
    </row>
    <row r="51" spans="1:679">
      <c r="B51" s="34" t="s">
        <v>365</v>
      </c>
      <c r="C51" s="23" t="s">
        <v>35</v>
      </c>
      <c r="D51" s="72"/>
      <c r="E51" s="72"/>
      <c r="F51" s="72"/>
      <c r="G51" s="4" t="s">
        <v>236</v>
      </c>
      <c r="H51" s="4" t="s">
        <v>269</v>
      </c>
      <c r="M51" s="16" t="s">
        <v>280</v>
      </c>
    </row>
    <row r="52" spans="1:679">
      <c r="B52" s="33" t="s">
        <v>141</v>
      </c>
      <c r="C52" s="23" t="s">
        <v>36</v>
      </c>
      <c r="D52" s="72"/>
      <c r="E52" s="72"/>
      <c r="F52" s="72"/>
      <c r="G52" s="4" t="s">
        <v>236</v>
      </c>
      <c r="H52" s="4" t="s">
        <v>270</v>
      </c>
      <c r="M52" s="16" t="s">
        <v>280</v>
      </c>
    </row>
    <row r="53" spans="1:679">
      <c r="B53" s="78"/>
      <c r="C53" s="86"/>
      <c r="D53" s="16" t="s">
        <v>342</v>
      </c>
      <c r="E53" s="16" t="s">
        <v>343</v>
      </c>
    </row>
    <row r="54" spans="1:679">
      <c r="B54" s="87"/>
      <c r="C54" s="88"/>
      <c r="D54" s="89"/>
    </row>
    <row r="55" spans="1:679" ht="12" customHeight="1">
      <c r="A55" s="47" t="s">
        <v>555</v>
      </c>
      <c r="B55" s="75"/>
      <c r="C55" s="76"/>
    </row>
    <row r="56" spans="1:679" ht="12" customHeight="1">
      <c r="A56" s="47"/>
      <c r="B56" s="75"/>
      <c r="C56" s="76"/>
    </row>
    <row r="57" spans="1:679" ht="12" customHeight="1">
      <c r="A57" s="31" t="s">
        <v>486</v>
      </c>
      <c r="B57" s="75"/>
      <c r="C57" s="76"/>
    </row>
    <row r="58" spans="1:679" s="78" customFormat="1" ht="15" customHeight="1">
      <c r="B58" s="79"/>
      <c r="C58" s="79"/>
    </row>
    <row r="59" spans="1:679" ht="12" customHeight="1">
      <c r="B59" s="80"/>
      <c r="C59" s="81"/>
      <c r="D59" s="32" t="s">
        <v>495</v>
      </c>
      <c r="K59" s="78"/>
    </row>
    <row r="60" spans="1:679" ht="12" customHeight="1">
      <c r="B60" s="80"/>
      <c r="C60" s="81"/>
      <c r="D60" s="18" t="s">
        <v>496</v>
      </c>
      <c r="J60" s="78"/>
    </row>
    <row r="61" spans="1:679">
      <c r="B61" s="33" t="s">
        <v>54</v>
      </c>
      <c r="C61" s="82"/>
      <c r="D61" s="67"/>
      <c r="J61" s="78"/>
    </row>
    <row r="62" spans="1:679" s="3" customFormat="1">
      <c r="B62" s="34" t="s">
        <v>133</v>
      </c>
      <c r="C62" s="23" t="s">
        <v>2</v>
      </c>
      <c r="D62" s="72"/>
      <c r="E62" s="4" t="s">
        <v>236</v>
      </c>
      <c r="F62" s="4" t="s">
        <v>239</v>
      </c>
      <c r="G62" s="21"/>
      <c r="H62" s="21" t="s">
        <v>241</v>
      </c>
      <c r="J62" s="78"/>
      <c r="K62" s="16"/>
      <c r="L62" s="16"/>
    </row>
    <row r="63" spans="1:679">
      <c r="B63" s="35" t="s">
        <v>335</v>
      </c>
      <c r="C63" s="23" t="s">
        <v>3</v>
      </c>
      <c r="D63" s="72"/>
      <c r="E63" s="4" t="s">
        <v>236</v>
      </c>
      <c r="F63" s="4" t="s">
        <v>239</v>
      </c>
      <c r="G63" s="4" t="s">
        <v>240</v>
      </c>
      <c r="H63" s="21" t="s">
        <v>241</v>
      </c>
      <c r="J63" s="78"/>
      <c r="K63" s="16"/>
      <c r="L63" s="16"/>
    </row>
    <row r="64" spans="1:679" s="83" customFormat="1">
      <c r="A64" s="78"/>
      <c r="B64" s="35" t="s">
        <v>55</v>
      </c>
      <c r="C64" s="23" t="s">
        <v>4</v>
      </c>
      <c r="D64" s="72"/>
      <c r="E64" s="4" t="s">
        <v>236</v>
      </c>
      <c r="F64" s="4" t="s">
        <v>239</v>
      </c>
      <c r="G64" s="4" t="s">
        <v>242</v>
      </c>
      <c r="H64" s="21" t="s">
        <v>241</v>
      </c>
      <c r="I64" s="3"/>
      <c r="J64" s="78"/>
      <c r="K64" s="16"/>
      <c r="L64" s="1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row>
    <row r="65" spans="1:679">
      <c r="B65" s="36" t="s">
        <v>56</v>
      </c>
      <c r="C65" s="23" t="s">
        <v>5</v>
      </c>
      <c r="D65" s="72"/>
      <c r="E65" s="4" t="s">
        <v>236</v>
      </c>
      <c r="F65" s="4" t="s">
        <v>239</v>
      </c>
      <c r="G65" s="21" t="s">
        <v>243</v>
      </c>
      <c r="H65" s="21" t="s">
        <v>241</v>
      </c>
      <c r="J65" s="78"/>
      <c r="K65" s="16"/>
      <c r="L65" s="16"/>
    </row>
    <row r="66" spans="1:679">
      <c r="B66" s="36" t="s">
        <v>57</v>
      </c>
      <c r="C66" s="23" t="s">
        <v>38</v>
      </c>
      <c r="D66" s="72"/>
      <c r="E66" s="4" t="s">
        <v>236</v>
      </c>
      <c r="F66" s="4" t="s">
        <v>239</v>
      </c>
      <c r="G66" s="21" t="s">
        <v>244</v>
      </c>
      <c r="H66" s="21" t="s">
        <v>241</v>
      </c>
      <c r="J66" s="78"/>
      <c r="K66" s="16"/>
      <c r="L66" s="16"/>
    </row>
    <row r="67" spans="1:679">
      <c r="B67" s="35" t="s">
        <v>58</v>
      </c>
      <c r="C67" s="23" t="s">
        <v>6</v>
      </c>
      <c r="D67" s="72"/>
      <c r="E67" s="4" t="s">
        <v>236</v>
      </c>
      <c r="F67" s="4" t="s">
        <v>239</v>
      </c>
      <c r="G67" s="21" t="s">
        <v>245</v>
      </c>
      <c r="H67" s="21" t="s">
        <v>241</v>
      </c>
      <c r="J67" s="78"/>
      <c r="K67" s="16"/>
      <c r="L67" s="16"/>
    </row>
    <row r="68" spans="1:679" ht="90">
      <c r="B68" s="35" t="s">
        <v>836</v>
      </c>
      <c r="C68" s="29" t="s">
        <v>585</v>
      </c>
      <c r="D68" s="73"/>
      <c r="E68" s="4" t="s">
        <v>236</v>
      </c>
      <c r="F68" s="4" t="s">
        <v>239</v>
      </c>
      <c r="G68" s="21" t="s">
        <v>602</v>
      </c>
      <c r="H68" s="21" t="s">
        <v>241</v>
      </c>
      <c r="I68" s="16" t="s">
        <v>478</v>
      </c>
      <c r="K68" s="16"/>
      <c r="N68" s="16"/>
    </row>
    <row r="69" spans="1:679" ht="75">
      <c r="B69" s="35" t="s">
        <v>837</v>
      </c>
      <c r="C69" s="29" t="s">
        <v>586</v>
      </c>
      <c r="D69" s="73"/>
      <c r="E69" s="4" t="s">
        <v>236</v>
      </c>
      <c r="F69" s="4" t="s">
        <v>239</v>
      </c>
      <c r="G69" s="21" t="s">
        <v>602</v>
      </c>
      <c r="H69" s="21" t="s">
        <v>241</v>
      </c>
      <c r="I69" s="16" t="s">
        <v>479</v>
      </c>
      <c r="K69" s="16"/>
      <c r="N69" s="16"/>
    </row>
    <row r="70" spans="1:679">
      <c r="B70" s="36" t="s">
        <v>59</v>
      </c>
      <c r="C70" s="23" t="s">
        <v>7</v>
      </c>
      <c r="D70" s="72"/>
      <c r="E70" s="4" t="s">
        <v>236</v>
      </c>
      <c r="F70" s="4" t="s">
        <v>239</v>
      </c>
      <c r="G70" s="21" t="s">
        <v>246</v>
      </c>
      <c r="H70" s="21" t="s">
        <v>241</v>
      </c>
      <c r="J70" s="78"/>
      <c r="K70" s="16"/>
      <c r="L70" s="16"/>
    </row>
    <row r="71" spans="1:679">
      <c r="B71" s="36" t="s">
        <v>60</v>
      </c>
      <c r="C71" s="23" t="s">
        <v>8</v>
      </c>
      <c r="D71" s="72"/>
      <c r="E71" s="4" t="s">
        <v>236</v>
      </c>
      <c r="F71" s="4" t="s">
        <v>239</v>
      </c>
      <c r="G71" s="21" t="s">
        <v>247</v>
      </c>
      <c r="H71" s="21" t="s">
        <v>241</v>
      </c>
      <c r="J71" s="78"/>
      <c r="K71" s="16"/>
      <c r="L71" s="16"/>
    </row>
    <row r="72" spans="1:679">
      <c r="B72" s="37" t="s">
        <v>197</v>
      </c>
      <c r="C72" s="23" t="s">
        <v>9</v>
      </c>
      <c r="D72" s="72"/>
      <c r="E72" s="4" t="s">
        <v>236</v>
      </c>
      <c r="F72" s="4" t="s">
        <v>239</v>
      </c>
      <c r="G72" s="21" t="s">
        <v>247</v>
      </c>
      <c r="H72" s="21" t="s">
        <v>241</v>
      </c>
      <c r="I72" s="16" t="s">
        <v>369</v>
      </c>
      <c r="J72" s="78"/>
      <c r="K72" s="16"/>
      <c r="L72" s="16"/>
    </row>
    <row r="73" spans="1:679">
      <c r="B73" s="37" t="s">
        <v>198</v>
      </c>
      <c r="C73" s="23" t="s">
        <v>10</v>
      </c>
      <c r="D73" s="72"/>
      <c r="E73" s="4" t="s">
        <v>236</v>
      </c>
      <c r="F73" s="4" t="s">
        <v>239</v>
      </c>
      <c r="G73" s="21" t="s">
        <v>247</v>
      </c>
      <c r="H73" s="21" t="s">
        <v>241</v>
      </c>
      <c r="I73" s="16" t="s">
        <v>370</v>
      </c>
      <c r="J73" s="78"/>
      <c r="K73" s="16"/>
      <c r="L73" s="16"/>
    </row>
    <row r="74" spans="1:679" ht="30">
      <c r="B74" s="36" t="s">
        <v>200</v>
      </c>
      <c r="C74" s="23" t="s">
        <v>11</v>
      </c>
      <c r="D74" s="72"/>
      <c r="E74" s="4" t="s">
        <v>236</v>
      </c>
      <c r="F74" s="4" t="s">
        <v>239</v>
      </c>
      <c r="G74" s="21" t="s">
        <v>248</v>
      </c>
      <c r="H74" s="21" t="s">
        <v>241</v>
      </c>
      <c r="J74" s="78"/>
      <c r="K74" s="16"/>
      <c r="L74" s="16"/>
    </row>
    <row r="75" spans="1:679">
      <c r="B75" s="35" t="s">
        <v>185</v>
      </c>
      <c r="C75" s="23" t="s">
        <v>12</v>
      </c>
      <c r="D75" s="72"/>
      <c r="E75" s="4" t="s">
        <v>236</v>
      </c>
      <c r="F75" s="4" t="s">
        <v>239</v>
      </c>
      <c r="G75" s="21" t="s">
        <v>249</v>
      </c>
      <c r="H75" s="21" t="s">
        <v>241</v>
      </c>
      <c r="J75" s="78"/>
      <c r="K75" s="16"/>
      <c r="L75" s="16"/>
    </row>
    <row r="76" spans="1:679" s="84" customFormat="1">
      <c r="A76" s="78"/>
      <c r="B76" s="36" t="s">
        <v>58</v>
      </c>
      <c r="C76" s="23" t="s">
        <v>13</v>
      </c>
      <c r="D76" s="72"/>
      <c r="E76" s="4" t="s">
        <v>236</v>
      </c>
      <c r="F76" s="4" t="s">
        <v>239</v>
      </c>
      <c r="G76" s="21" t="s">
        <v>547</v>
      </c>
      <c r="H76" s="21" t="s">
        <v>241</v>
      </c>
      <c r="I76" s="21" t="s">
        <v>801</v>
      </c>
      <c r="J76" s="78"/>
      <c r="K76" s="16"/>
      <c r="L76" s="16"/>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c r="IW76" s="44"/>
      <c r="IX76" s="44"/>
      <c r="IY76" s="44"/>
      <c r="IZ76" s="44"/>
      <c r="JA76" s="44"/>
      <c r="JB76" s="44"/>
      <c r="JC76" s="44"/>
      <c r="JD76" s="44"/>
      <c r="JE76" s="44"/>
      <c r="JF76" s="44"/>
      <c r="JG76" s="44"/>
      <c r="JH76" s="44"/>
      <c r="JI76" s="44"/>
      <c r="JJ76" s="44"/>
      <c r="JK76" s="44"/>
      <c r="JL76" s="44"/>
      <c r="JM76" s="44"/>
      <c r="JN76" s="44"/>
      <c r="JO76" s="44"/>
      <c r="JP76" s="44"/>
      <c r="JQ76" s="44"/>
      <c r="JR76" s="44"/>
      <c r="JS76" s="44"/>
      <c r="JT76" s="44"/>
      <c r="JU76" s="44"/>
      <c r="JV76" s="44"/>
      <c r="JW76" s="44"/>
      <c r="JX76" s="44"/>
      <c r="JY76" s="44"/>
      <c r="JZ76" s="44"/>
      <c r="KA76" s="44"/>
      <c r="KB76" s="44"/>
      <c r="KC76" s="44"/>
      <c r="KD76" s="44"/>
      <c r="KE76" s="44"/>
      <c r="KF76" s="44"/>
      <c r="KG76" s="44"/>
      <c r="KH76" s="44"/>
      <c r="KI76" s="44"/>
      <c r="KJ76" s="44"/>
      <c r="KK76" s="44"/>
      <c r="KL76" s="44"/>
      <c r="KM76" s="44"/>
      <c r="KN76" s="44"/>
      <c r="KO76" s="44"/>
      <c r="KP76" s="44"/>
      <c r="KQ76" s="44"/>
      <c r="KR76" s="44"/>
      <c r="KS76" s="44"/>
      <c r="KT76" s="44"/>
      <c r="KU76" s="44"/>
      <c r="KV76" s="44"/>
      <c r="KW76" s="44"/>
      <c r="KX76" s="44"/>
      <c r="KY76" s="44"/>
      <c r="KZ76" s="44"/>
      <c r="LA76" s="44"/>
      <c r="LB76" s="44"/>
      <c r="LC76" s="44"/>
      <c r="LD76" s="44"/>
      <c r="LE76" s="44"/>
      <c r="LF76" s="44"/>
      <c r="LG76" s="44"/>
      <c r="LH76" s="44"/>
      <c r="LI76" s="44"/>
      <c r="LJ76" s="44"/>
      <c r="LK76" s="44"/>
      <c r="LL76" s="44"/>
      <c r="LM76" s="44"/>
      <c r="LN76" s="44"/>
      <c r="LO76" s="44"/>
      <c r="LP76" s="44"/>
      <c r="LQ76" s="44"/>
      <c r="LR76" s="44"/>
      <c r="LS76" s="44"/>
      <c r="LT76" s="44"/>
      <c r="LU76" s="44"/>
      <c r="LV76" s="44"/>
      <c r="LW76" s="44"/>
      <c r="LX76" s="44"/>
      <c r="LY76" s="44"/>
      <c r="LZ76" s="44"/>
      <c r="MA76" s="44"/>
      <c r="MB76" s="44"/>
      <c r="MC76" s="44"/>
      <c r="MD76" s="44"/>
      <c r="ME76" s="44"/>
      <c r="MF76" s="44"/>
      <c r="MG76" s="44"/>
      <c r="MH76" s="44"/>
      <c r="MI76" s="44"/>
      <c r="MJ76" s="44"/>
      <c r="MK76" s="44"/>
      <c r="ML76" s="44"/>
      <c r="MM76" s="44"/>
      <c r="MN76" s="44"/>
      <c r="MO76" s="44"/>
      <c r="MP76" s="44"/>
      <c r="MQ76" s="44"/>
      <c r="MR76" s="44"/>
      <c r="MS76" s="44"/>
      <c r="MT76" s="44"/>
      <c r="MU76" s="44"/>
      <c r="MV76" s="44"/>
      <c r="MW76" s="44"/>
      <c r="MX76" s="44"/>
      <c r="MY76" s="44"/>
      <c r="MZ76" s="44"/>
      <c r="NA76" s="44"/>
      <c r="NB76" s="44"/>
      <c r="NC76" s="44"/>
      <c r="ND76" s="44"/>
      <c r="NE76" s="44"/>
      <c r="NF76" s="44"/>
      <c r="NG76" s="44"/>
      <c r="NH76" s="44"/>
      <c r="NI76" s="44"/>
      <c r="NJ76" s="44"/>
      <c r="NK76" s="44"/>
      <c r="NL76" s="44"/>
      <c r="NM76" s="44"/>
      <c r="NN76" s="44"/>
      <c r="NO76" s="44"/>
      <c r="NP76" s="44"/>
      <c r="NQ76" s="44"/>
      <c r="NR76" s="44"/>
      <c r="NS76" s="44"/>
      <c r="NT76" s="44"/>
      <c r="NU76" s="44"/>
      <c r="NV76" s="44"/>
      <c r="NW76" s="44"/>
      <c r="NX76" s="44"/>
      <c r="NY76" s="44"/>
      <c r="NZ76" s="44"/>
      <c r="OA76" s="44"/>
      <c r="OB76" s="44"/>
      <c r="OC76" s="44"/>
      <c r="OD76" s="44"/>
      <c r="OE76" s="44"/>
      <c r="OF76" s="44"/>
      <c r="OG76" s="44"/>
      <c r="OH76" s="44"/>
      <c r="OI76" s="44"/>
      <c r="OJ76" s="44"/>
      <c r="OK76" s="44"/>
      <c r="OL76" s="44"/>
      <c r="OM76" s="44"/>
      <c r="ON76" s="44"/>
      <c r="OO76" s="44"/>
      <c r="OP76" s="44"/>
      <c r="OQ76" s="44"/>
      <c r="OR76" s="44"/>
      <c r="OS76" s="44"/>
      <c r="OT76" s="44"/>
      <c r="OU76" s="44"/>
      <c r="OV76" s="44"/>
      <c r="OW76" s="44"/>
      <c r="OX76" s="44"/>
      <c r="OY76" s="44"/>
      <c r="OZ76" s="44"/>
      <c r="PA76" s="44"/>
      <c r="PB76" s="44"/>
      <c r="PC76" s="44"/>
      <c r="PD76" s="44"/>
      <c r="PE76" s="44"/>
      <c r="PF76" s="44"/>
      <c r="PG76" s="44"/>
      <c r="PH76" s="44"/>
      <c r="PI76" s="44"/>
      <c r="PJ76" s="44"/>
      <c r="PK76" s="44"/>
      <c r="PL76" s="44"/>
      <c r="PM76" s="44"/>
      <c r="PN76" s="44"/>
      <c r="PO76" s="44"/>
      <c r="PP76" s="44"/>
      <c r="PQ76" s="44"/>
      <c r="PR76" s="44"/>
      <c r="PS76" s="44"/>
      <c r="PT76" s="44"/>
      <c r="PU76" s="44"/>
      <c r="PV76" s="44"/>
      <c r="PW76" s="44"/>
      <c r="PX76" s="44"/>
      <c r="PY76" s="44"/>
      <c r="PZ76" s="44"/>
      <c r="QA76" s="44"/>
      <c r="QB76" s="44"/>
      <c r="QC76" s="44"/>
      <c r="QD76" s="44"/>
      <c r="QE76" s="44"/>
      <c r="QF76" s="44"/>
      <c r="QG76" s="44"/>
      <c r="QH76" s="44"/>
      <c r="QI76" s="44"/>
      <c r="QJ76" s="44"/>
      <c r="QK76" s="44"/>
      <c r="QL76" s="44"/>
      <c r="QM76" s="44"/>
      <c r="QN76" s="44"/>
      <c r="QO76" s="44"/>
      <c r="QP76" s="44"/>
      <c r="QQ76" s="44"/>
      <c r="QR76" s="44"/>
      <c r="QS76" s="44"/>
      <c r="QT76" s="44"/>
      <c r="QU76" s="44"/>
      <c r="QV76" s="44"/>
      <c r="QW76" s="44"/>
      <c r="QX76" s="44"/>
      <c r="QY76" s="44"/>
      <c r="QZ76" s="44"/>
      <c r="RA76" s="44"/>
      <c r="RB76" s="44"/>
      <c r="RC76" s="44"/>
      <c r="RD76" s="44"/>
      <c r="RE76" s="44"/>
      <c r="RF76" s="44"/>
      <c r="RG76" s="44"/>
      <c r="RH76" s="44"/>
      <c r="RI76" s="44"/>
      <c r="RJ76" s="44"/>
      <c r="RK76" s="44"/>
      <c r="RL76" s="44"/>
      <c r="RM76" s="44"/>
      <c r="RN76" s="44"/>
      <c r="RO76" s="44"/>
      <c r="RP76" s="44"/>
      <c r="RQ76" s="44"/>
      <c r="RR76" s="44"/>
      <c r="RS76" s="44"/>
      <c r="RT76" s="44"/>
      <c r="RU76" s="44"/>
      <c r="RV76" s="44"/>
      <c r="RW76" s="44"/>
      <c r="RX76" s="44"/>
      <c r="RY76" s="44"/>
      <c r="RZ76" s="44"/>
      <c r="SA76" s="44"/>
      <c r="SB76" s="44"/>
      <c r="SC76" s="44"/>
      <c r="SD76" s="44"/>
      <c r="SE76" s="44"/>
      <c r="SF76" s="44"/>
      <c r="SG76" s="44"/>
      <c r="SH76" s="44"/>
      <c r="SI76" s="44"/>
      <c r="SJ76" s="44"/>
      <c r="SK76" s="44"/>
      <c r="SL76" s="44"/>
      <c r="SM76" s="44"/>
      <c r="SN76" s="44"/>
      <c r="SO76" s="44"/>
      <c r="SP76" s="44"/>
      <c r="SQ76" s="44"/>
      <c r="SR76" s="44"/>
      <c r="SS76" s="44"/>
      <c r="ST76" s="44"/>
      <c r="SU76" s="44"/>
      <c r="SV76" s="44"/>
      <c r="SW76" s="44"/>
      <c r="SX76" s="44"/>
      <c r="SY76" s="44"/>
      <c r="SZ76" s="44"/>
      <c r="TA76" s="44"/>
      <c r="TB76" s="44"/>
      <c r="TC76" s="44"/>
      <c r="TD76" s="44"/>
      <c r="TE76" s="44"/>
      <c r="TF76" s="44"/>
      <c r="TG76" s="44"/>
      <c r="TH76" s="44"/>
      <c r="TI76" s="44"/>
      <c r="TJ76" s="44"/>
      <c r="TK76" s="44"/>
      <c r="TL76" s="44"/>
      <c r="TM76" s="44"/>
      <c r="TN76" s="44"/>
      <c r="TO76" s="44"/>
      <c r="TP76" s="44"/>
      <c r="TQ76" s="44"/>
      <c r="TR76" s="44"/>
      <c r="TS76" s="44"/>
      <c r="TT76" s="44"/>
      <c r="TU76" s="44"/>
      <c r="TV76" s="44"/>
      <c r="TW76" s="44"/>
      <c r="TX76" s="44"/>
      <c r="TY76" s="44"/>
      <c r="TZ76" s="44"/>
      <c r="UA76" s="44"/>
      <c r="UB76" s="44"/>
      <c r="UC76" s="44"/>
      <c r="UD76" s="44"/>
      <c r="UE76" s="44"/>
      <c r="UF76" s="44"/>
      <c r="UG76" s="44"/>
      <c r="UH76" s="44"/>
      <c r="UI76" s="44"/>
      <c r="UJ76" s="44"/>
      <c r="UK76" s="44"/>
      <c r="UL76" s="44"/>
      <c r="UM76" s="44"/>
      <c r="UN76" s="44"/>
      <c r="UO76" s="44"/>
      <c r="UP76" s="44"/>
      <c r="UQ76" s="44"/>
      <c r="UR76" s="44"/>
      <c r="US76" s="44"/>
      <c r="UT76" s="44"/>
      <c r="UU76" s="44"/>
      <c r="UV76" s="44"/>
      <c r="UW76" s="44"/>
      <c r="UX76" s="44"/>
      <c r="UY76" s="44"/>
      <c r="UZ76" s="44"/>
      <c r="VA76" s="44"/>
      <c r="VB76" s="44"/>
      <c r="VC76" s="44"/>
      <c r="VD76" s="44"/>
      <c r="VE76" s="44"/>
      <c r="VF76" s="44"/>
      <c r="VG76" s="44"/>
      <c r="VH76" s="44"/>
      <c r="VI76" s="44"/>
      <c r="VJ76" s="44"/>
      <c r="VK76" s="44"/>
      <c r="VL76" s="44"/>
      <c r="VM76" s="44"/>
      <c r="VN76" s="44"/>
      <c r="VO76" s="44"/>
      <c r="VP76" s="44"/>
      <c r="VQ76" s="44"/>
      <c r="VR76" s="44"/>
      <c r="VS76" s="44"/>
      <c r="VT76" s="44"/>
      <c r="VU76" s="44"/>
      <c r="VV76" s="44"/>
      <c r="VW76" s="44"/>
      <c r="VX76" s="44"/>
      <c r="VY76" s="44"/>
      <c r="VZ76" s="44"/>
      <c r="WA76" s="44"/>
      <c r="WB76" s="44"/>
      <c r="WC76" s="44"/>
      <c r="WD76" s="44"/>
      <c r="WE76" s="44"/>
      <c r="WF76" s="44"/>
      <c r="WG76" s="44"/>
      <c r="WH76" s="44"/>
      <c r="WI76" s="44"/>
      <c r="WJ76" s="44"/>
      <c r="WK76" s="44"/>
      <c r="WL76" s="44"/>
      <c r="WM76" s="44"/>
      <c r="WN76" s="44"/>
      <c r="WO76" s="44"/>
      <c r="WP76" s="44"/>
      <c r="WQ76" s="44"/>
      <c r="WR76" s="44"/>
      <c r="WS76" s="44"/>
      <c r="WT76" s="44"/>
      <c r="WU76" s="44"/>
      <c r="WV76" s="44"/>
      <c r="WW76" s="44"/>
      <c r="WX76" s="44"/>
      <c r="WY76" s="44"/>
      <c r="WZ76" s="44"/>
      <c r="XA76" s="44"/>
      <c r="XB76" s="44"/>
      <c r="XC76" s="44"/>
      <c r="XD76" s="44"/>
      <c r="XE76" s="44"/>
      <c r="XF76" s="44"/>
      <c r="XG76" s="44"/>
      <c r="XH76" s="44"/>
      <c r="XI76" s="44"/>
      <c r="XJ76" s="44"/>
      <c r="XK76" s="44"/>
      <c r="XL76" s="44"/>
      <c r="XM76" s="44"/>
      <c r="XN76" s="44"/>
      <c r="XO76" s="44"/>
      <c r="XP76" s="44"/>
      <c r="XQ76" s="44"/>
      <c r="XR76" s="44"/>
      <c r="XS76" s="44"/>
      <c r="XT76" s="44"/>
      <c r="XU76" s="44"/>
      <c r="XV76" s="44"/>
      <c r="XW76" s="44"/>
      <c r="XX76" s="44"/>
      <c r="XY76" s="44"/>
      <c r="XZ76" s="44"/>
      <c r="YA76" s="44"/>
      <c r="YB76" s="44"/>
      <c r="YC76" s="44"/>
      <c r="YD76" s="44"/>
      <c r="YE76" s="44"/>
      <c r="YF76" s="44"/>
      <c r="YG76" s="44"/>
      <c r="YH76" s="44"/>
      <c r="YI76" s="44"/>
      <c r="YJ76" s="44"/>
      <c r="YK76" s="44"/>
      <c r="YL76" s="44"/>
      <c r="YM76" s="44"/>
      <c r="YN76" s="44"/>
      <c r="YO76" s="44"/>
      <c r="YP76" s="44"/>
      <c r="YQ76" s="44"/>
      <c r="YR76" s="44"/>
      <c r="YS76" s="44"/>
      <c r="YT76" s="44"/>
      <c r="YU76" s="44"/>
      <c r="YV76" s="44"/>
      <c r="YW76" s="44"/>
      <c r="YX76" s="44"/>
      <c r="YY76" s="44"/>
      <c r="YZ76" s="44"/>
      <c r="ZA76" s="44"/>
      <c r="ZB76" s="44"/>
      <c r="ZC76" s="44"/>
    </row>
    <row r="77" spans="1:679" s="84" customFormat="1">
      <c r="A77" s="78"/>
      <c r="B77" s="36" t="s">
        <v>363</v>
      </c>
      <c r="C77" s="23" t="s">
        <v>14</v>
      </c>
      <c r="D77" s="72"/>
      <c r="E77" s="4" t="s">
        <v>236</v>
      </c>
      <c r="F77" s="4" t="s">
        <v>239</v>
      </c>
      <c r="G77" s="21" t="s">
        <v>547</v>
      </c>
      <c r="H77" s="21" t="s">
        <v>241</v>
      </c>
      <c r="I77" s="21" t="s">
        <v>802</v>
      </c>
      <c r="J77" s="78"/>
      <c r="K77" s="16"/>
      <c r="L77" s="16"/>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c r="IW77" s="44"/>
      <c r="IX77" s="44"/>
      <c r="IY77" s="44"/>
      <c r="IZ77" s="44"/>
      <c r="JA77" s="44"/>
      <c r="JB77" s="44"/>
      <c r="JC77" s="44"/>
      <c r="JD77" s="44"/>
      <c r="JE77" s="44"/>
      <c r="JF77" s="44"/>
      <c r="JG77" s="44"/>
      <c r="JH77" s="44"/>
      <c r="JI77" s="44"/>
      <c r="JJ77" s="44"/>
      <c r="JK77" s="44"/>
      <c r="JL77" s="44"/>
      <c r="JM77" s="44"/>
      <c r="JN77" s="44"/>
      <c r="JO77" s="44"/>
      <c r="JP77" s="44"/>
      <c r="JQ77" s="44"/>
      <c r="JR77" s="44"/>
      <c r="JS77" s="44"/>
      <c r="JT77" s="44"/>
      <c r="JU77" s="44"/>
      <c r="JV77" s="44"/>
      <c r="JW77" s="44"/>
      <c r="JX77" s="44"/>
      <c r="JY77" s="44"/>
      <c r="JZ77" s="44"/>
      <c r="KA77" s="44"/>
      <c r="KB77" s="44"/>
      <c r="KC77" s="44"/>
      <c r="KD77" s="44"/>
      <c r="KE77" s="44"/>
      <c r="KF77" s="44"/>
      <c r="KG77" s="44"/>
      <c r="KH77" s="44"/>
      <c r="KI77" s="44"/>
      <c r="KJ77" s="44"/>
      <c r="KK77" s="44"/>
      <c r="KL77" s="44"/>
      <c r="KM77" s="44"/>
      <c r="KN77" s="44"/>
      <c r="KO77" s="44"/>
      <c r="KP77" s="44"/>
      <c r="KQ77" s="44"/>
      <c r="KR77" s="44"/>
      <c r="KS77" s="44"/>
      <c r="KT77" s="44"/>
      <c r="KU77" s="44"/>
      <c r="KV77" s="44"/>
      <c r="KW77" s="44"/>
      <c r="KX77" s="44"/>
      <c r="KY77" s="44"/>
      <c r="KZ77" s="44"/>
      <c r="LA77" s="44"/>
      <c r="LB77" s="44"/>
      <c r="LC77" s="44"/>
      <c r="LD77" s="44"/>
      <c r="LE77" s="44"/>
      <c r="LF77" s="44"/>
      <c r="LG77" s="44"/>
      <c r="LH77" s="44"/>
      <c r="LI77" s="44"/>
      <c r="LJ77" s="44"/>
      <c r="LK77" s="44"/>
      <c r="LL77" s="44"/>
      <c r="LM77" s="44"/>
      <c r="LN77" s="44"/>
      <c r="LO77" s="44"/>
      <c r="LP77" s="44"/>
      <c r="LQ77" s="44"/>
      <c r="LR77" s="44"/>
      <c r="LS77" s="44"/>
      <c r="LT77" s="44"/>
      <c r="LU77" s="44"/>
      <c r="LV77" s="44"/>
      <c r="LW77" s="44"/>
      <c r="LX77" s="44"/>
      <c r="LY77" s="44"/>
      <c r="LZ77" s="44"/>
      <c r="MA77" s="44"/>
      <c r="MB77" s="44"/>
      <c r="MC77" s="44"/>
      <c r="MD77" s="44"/>
      <c r="ME77" s="44"/>
      <c r="MF77" s="44"/>
      <c r="MG77" s="44"/>
      <c r="MH77" s="44"/>
      <c r="MI77" s="44"/>
      <c r="MJ77" s="44"/>
      <c r="MK77" s="44"/>
      <c r="ML77" s="44"/>
      <c r="MM77" s="44"/>
      <c r="MN77" s="44"/>
      <c r="MO77" s="44"/>
      <c r="MP77" s="44"/>
      <c r="MQ77" s="44"/>
      <c r="MR77" s="44"/>
      <c r="MS77" s="44"/>
      <c r="MT77" s="44"/>
      <c r="MU77" s="44"/>
      <c r="MV77" s="44"/>
      <c r="MW77" s="44"/>
      <c r="MX77" s="44"/>
      <c r="MY77" s="44"/>
      <c r="MZ77" s="44"/>
      <c r="NA77" s="44"/>
      <c r="NB77" s="44"/>
      <c r="NC77" s="44"/>
      <c r="ND77" s="44"/>
      <c r="NE77" s="44"/>
      <c r="NF77" s="44"/>
      <c r="NG77" s="44"/>
      <c r="NH77" s="44"/>
      <c r="NI77" s="44"/>
      <c r="NJ77" s="44"/>
      <c r="NK77" s="44"/>
      <c r="NL77" s="44"/>
      <c r="NM77" s="44"/>
      <c r="NN77" s="44"/>
      <c r="NO77" s="44"/>
      <c r="NP77" s="44"/>
      <c r="NQ77" s="44"/>
      <c r="NR77" s="44"/>
      <c r="NS77" s="44"/>
      <c r="NT77" s="44"/>
      <c r="NU77" s="44"/>
      <c r="NV77" s="44"/>
      <c r="NW77" s="44"/>
      <c r="NX77" s="44"/>
      <c r="NY77" s="44"/>
      <c r="NZ77" s="44"/>
      <c r="OA77" s="44"/>
      <c r="OB77" s="44"/>
      <c r="OC77" s="44"/>
      <c r="OD77" s="44"/>
      <c r="OE77" s="44"/>
      <c r="OF77" s="44"/>
      <c r="OG77" s="44"/>
      <c r="OH77" s="44"/>
      <c r="OI77" s="44"/>
      <c r="OJ77" s="44"/>
      <c r="OK77" s="44"/>
      <c r="OL77" s="44"/>
      <c r="OM77" s="44"/>
      <c r="ON77" s="44"/>
      <c r="OO77" s="44"/>
      <c r="OP77" s="44"/>
      <c r="OQ77" s="44"/>
      <c r="OR77" s="44"/>
      <c r="OS77" s="44"/>
      <c r="OT77" s="44"/>
      <c r="OU77" s="44"/>
      <c r="OV77" s="44"/>
      <c r="OW77" s="44"/>
      <c r="OX77" s="44"/>
      <c r="OY77" s="44"/>
      <c r="OZ77" s="44"/>
      <c r="PA77" s="44"/>
      <c r="PB77" s="44"/>
      <c r="PC77" s="44"/>
      <c r="PD77" s="44"/>
      <c r="PE77" s="44"/>
      <c r="PF77" s="44"/>
      <c r="PG77" s="44"/>
      <c r="PH77" s="44"/>
      <c r="PI77" s="44"/>
      <c r="PJ77" s="44"/>
      <c r="PK77" s="44"/>
      <c r="PL77" s="44"/>
      <c r="PM77" s="44"/>
      <c r="PN77" s="44"/>
      <c r="PO77" s="44"/>
      <c r="PP77" s="44"/>
      <c r="PQ77" s="44"/>
      <c r="PR77" s="44"/>
      <c r="PS77" s="44"/>
      <c r="PT77" s="44"/>
      <c r="PU77" s="44"/>
      <c r="PV77" s="44"/>
      <c r="PW77" s="44"/>
      <c r="PX77" s="44"/>
      <c r="PY77" s="44"/>
      <c r="PZ77" s="44"/>
      <c r="QA77" s="44"/>
      <c r="QB77" s="44"/>
      <c r="QC77" s="44"/>
      <c r="QD77" s="44"/>
      <c r="QE77" s="44"/>
      <c r="QF77" s="44"/>
      <c r="QG77" s="44"/>
      <c r="QH77" s="44"/>
      <c r="QI77" s="44"/>
      <c r="QJ77" s="44"/>
      <c r="QK77" s="44"/>
      <c r="QL77" s="44"/>
      <c r="QM77" s="44"/>
      <c r="QN77" s="44"/>
      <c r="QO77" s="44"/>
      <c r="QP77" s="44"/>
      <c r="QQ77" s="44"/>
      <c r="QR77" s="44"/>
      <c r="QS77" s="44"/>
      <c r="QT77" s="44"/>
      <c r="QU77" s="44"/>
      <c r="QV77" s="44"/>
      <c r="QW77" s="44"/>
      <c r="QX77" s="44"/>
      <c r="QY77" s="44"/>
      <c r="QZ77" s="44"/>
      <c r="RA77" s="44"/>
      <c r="RB77" s="44"/>
      <c r="RC77" s="44"/>
      <c r="RD77" s="44"/>
      <c r="RE77" s="44"/>
      <c r="RF77" s="44"/>
      <c r="RG77" s="44"/>
      <c r="RH77" s="44"/>
      <c r="RI77" s="44"/>
      <c r="RJ77" s="44"/>
      <c r="RK77" s="44"/>
      <c r="RL77" s="44"/>
      <c r="RM77" s="44"/>
      <c r="RN77" s="44"/>
      <c r="RO77" s="44"/>
      <c r="RP77" s="44"/>
      <c r="RQ77" s="44"/>
      <c r="RR77" s="44"/>
      <c r="RS77" s="44"/>
      <c r="RT77" s="44"/>
      <c r="RU77" s="44"/>
      <c r="RV77" s="44"/>
      <c r="RW77" s="44"/>
      <c r="RX77" s="44"/>
      <c r="RY77" s="44"/>
      <c r="RZ77" s="44"/>
      <c r="SA77" s="44"/>
      <c r="SB77" s="44"/>
      <c r="SC77" s="44"/>
      <c r="SD77" s="44"/>
      <c r="SE77" s="44"/>
      <c r="SF77" s="44"/>
      <c r="SG77" s="44"/>
      <c r="SH77" s="44"/>
      <c r="SI77" s="44"/>
      <c r="SJ77" s="44"/>
      <c r="SK77" s="44"/>
      <c r="SL77" s="44"/>
      <c r="SM77" s="44"/>
      <c r="SN77" s="44"/>
      <c r="SO77" s="44"/>
      <c r="SP77" s="44"/>
      <c r="SQ77" s="44"/>
      <c r="SR77" s="44"/>
      <c r="SS77" s="44"/>
      <c r="ST77" s="44"/>
      <c r="SU77" s="44"/>
      <c r="SV77" s="44"/>
      <c r="SW77" s="44"/>
      <c r="SX77" s="44"/>
      <c r="SY77" s="44"/>
      <c r="SZ77" s="44"/>
      <c r="TA77" s="44"/>
      <c r="TB77" s="44"/>
      <c r="TC77" s="44"/>
      <c r="TD77" s="44"/>
      <c r="TE77" s="44"/>
      <c r="TF77" s="44"/>
      <c r="TG77" s="44"/>
      <c r="TH77" s="44"/>
      <c r="TI77" s="44"/>
      <c r="TJ77" s="44"/>
      <c r="TK77" s="44"/>
      <c r="TL77" s="44"/>
      <c r="TM77" s="44"/>
      <c r="TN77" s="44"/>
      <c r="TO77" s="44"/>
      <c r="TP77" s="44"/>
      <c r="TQ77" s="44"/>
      <c r="TR77" s="44"/>
      <c r="TS77" s="44"/>
      <c r="TT77" s="44"/>
      <c r="TU77" s="44"/>
      <c r="TV77" s="44"/>
      <c r="TW77" s="44"/>
      <c r="TX77" s="44"/>
      <c r="TY77" s="44"/>
      <c r="TZ77" s="44"/>
      <c r="UA77" s="44"/>
      <c r="UB77" s="44"/>
      <c r="UC77" s="44"/>
      <c r="UD77" s="44"/>
      <c r="UE77" s="44"/>
      <c r="UF77" s="44"/>
      <c r="UG77" s="44"/>
      <c r="UH77" s="44"/>
      <c r="UI77" s="44"/>
      <c r="UJ77" s="44"/>
      <c r="UK77" s="44"/>
      <c r="UL77" s="44"/>
      <c r="UM77" s="44"/>
      <c r="UN77" s="44"/>
      <c r="UO77" s="44"/>
      <c r="UP77" s="44"/>
      <c r="UQ77" s="44"/>
      <c r="UR77" s="44"/>
      <c r="US77" s="44"/>
      <c r="UT77" s="44"/>
      <c r="UU77" s="44"/>
      <c r="UV77" s="44"/>
      <c r="UW77" s="44"/>
      <c r="UX77" s="44"/>
      <c r="UY77" s="44"/>
      <c r="UZ77" s="44"/>
      <c r="VA77" s="44"/>
      <c r="VB77" s="44"/>
      <c r="VC77" s="44"/>
      <c r="VD77" s="44"/>
      <c r="VE77" s="44"/>
      <c r="VF77" s="44"/>
      <c r="VG77" s="44"/>
      <c r="VH77" s="44"/>
      <c r="VI77" s="44"/>
      <c r="VJ77" s="44"/>
      <c r="VK77" s="44"/>
      <c r="VL77" s="44"/>
      <c r="VM77" s="44"/>
      <c r="VN77" s="44"/>
      <c r="VO77" s="44"/>
      <c r="VP77" s="44"/>
      <c r="VQ77" s="44"/>
      <c r="VR77" s="44"/>
      <c r="VS77" s="44"/>
      <c r="VT77" s="44"/>
      <c r="VU77" s="44"/>
      <c r="VV77" s="44"/>
      <c r="VW77" s="44"/>
      <c r="VX77" s="44"/>
      <c r="VY77" s="44"/>
      <c r="VZ77" s="44"/>
      <c r="WA77" s="44"/>
      <c r="WB77" s="44"/>
      <c r="WC77" s="44"/>
      <c r="WD77" s="44"/>
      <c r="WE77" s="44"/>
      <c r="WF77" s="44"/>
      <c r="WG77" s="44"/>
      <c r="WH77" s="44"/>
      <c r="WI77" s="44"/>
      <c r="WJ77" s="44"/>
      <c r="WK77" s="44"/>
      <c r="WL77" s="44"/>
      <c r="WM77" s="44"/>
      <c r="WN77" s="44"/>
      <c r="WO77" s="44"/>
      <c r="WP77" s="44"/>
      <c r="WQ77" s="44"/>
      <c r="WR77" s="44"/>
      <c r="WS77" s="44"/>
      <c r="WT77" s="44"/>
      <c r="WU77" s="44"/>
      <c r="WV77" s="44"/>
      <c r="WW77" s="44"/>
      <c r="WX77" s="44"/>
      <c r="WY77" s="44"/>
      <c r="WZ77" s="44"/>
      <c r="XA77" s="44"/>
      <c r="XB77" s="44"/>
      <c r="XC77" s="44"/>
      <c r="XD77" s="44"/>
      <c r="XE77" s="44"/>
      <c r="XF77" s="44"/>
      <c r="XG77" s="44"/>
      <c r="XH77" s="44"/>
      <c r="XI77" s="44"/>
      <c r="XJ77" s="44"/>
      <c r="XK77" s="44"/>
      <c r="XL77" s="44"/>
      <c r="XM77" s="44"/>
      <c r="XN77" s="44"/>
      <c r="XO77" s="44"/>
      <c r="XP77" s="44"/>
      <c r="XQ77" s="44"/>
      <c r="XR77" s="44"/>
      <c r="XS77" s="44"/>
      <c r="XT77" s="44"/>
      <c r="XU77" s="44"/>
      <c r="XV77" s="44"/>
      <c r="XW77" s="44"/>
      <c r="XX77" s="44"/>
      <c r="XY77" s="44"/>
      <c r="XZ77" s="44"/>
      <c r="YA77" s="44"/>
      <c r="YB77" s="44"/>
      <c r="YC77" s="44"/>
      <c r="YD77" s="44"/>
      <c r="YE77" s="44"/>
      <c r="YF77" s="44"/>
      <c r="YG77" s="44"/>
      <c r="YH77" s="44"/>
      <c r="YI77" s="44"/>
      <c r="YJ77" s="44"/>
      <c r="YK77" s="44"/>
      <c r="YL77" s="44"/>
      <c r="YM77" s="44"/>
      <c r="YN77" s="44"/>
      <c r="YO77" s="44"/>
      <c r="YP77" s="44"/>
      <c r="YQ77" s="44"/>
      <c r="YR77" s="44"/>
      <c r="YS77" s="44"/>
      <c r="YT77" s="44"/>
      <c r="YU77" s="44"/>
      <c r="YV77" s="44"/>
      <c r="YW77" s="44"/>
      <c r="YX77" s="44"/>
      <c r="YY77" s="44"/>
      <c r="YZ77" s="44"/>
      <c r="ZA77" s="44"/>
      <c r="ZB77" s="44"/>
      <c r="ZC77" s="44"/>
    </row>
    <row r="78" spans="1:679" s="84" customFormat="1">
      <c r="A78" s="78"/>
      <c r="B78" s="36" t="s">
        <v>341</v>
      </c>
      <c r="C78" s="23" t="s">
        <v>15</v>
      </c>
      <c r="D78" s="72"/>
      <c r="E78" s="4" t="s">
        <v>236</v>
      </c>
      <c r="F78" s="4" t="s">
        <v>239</v>
      </c>
      <c r="G78" s="21" t="s">
        <v>547</v>
      </c>
      <c r="H78" s="21" t="s">
        <v>241</v>
      </c>
      <c r="I78" s="21" t="s">
        <v>487</v>
      </c>
      <c r="J78" s="78"/>
      <c r="K78" s="16"/>
      <c r="L78" s="16"/>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c r="IW78" s="44"/>
      <c r="IX78" s="44"/>
      <c r="IY78" s="44"/>
      <c r="IZ78" s="44"/>
      <c r="JA78" s="44"/>
      <c r="JB78" s="44"/>
      <c r="JC78" s="44"/>
      <c r="JD78" s="44"/>
      <c r="JE78" s="44"/>
      <c r="JF78" s="44"/>
      <c r="JG78" s="44"/>
      <c r="JH78" s="44"/>
      <c r="JI78" s="44"/>
      <c r="JJ78" s="44"/>
      <c r="JK78" s="44"/>
      <c r="JL78" s="44"/>
      <c r="JM78" s="44"/>
      <c r="JN78" s="44"/>
      <c r="JO78" s="44"/>
      <c r="JP78" s="44"/>
      <c r="JQ78" s="44"/>
      <c r="JR78" s="44"/>
      <c r="JS78" s="44"/>
      <c r="JT78" s="44"/>
      <c r="JU78" s="44"/>
      <c r="JV78" s="44"/>
      <c r="JW78" s="44"/>
      <c r="JX78" s="44"/>
      <c r="JY78" s="44"/>
      <c r="JZ78" s="44"/>
      <c r="KA78" s="44"/>
      <c r="KB78" s="44"/>
      <c r="KC78" s="44"/>
      <c r="KD78" s="44"/>
      <c r="KE78" s="44"/>
      <c r="KF78" s="44"/>
      <c r="KG78" s="44"/>
      <c r="KH78" s="44"/>
      <c r="KI78" s="44"/>
      <c r="KJ78" s="44"/>
      <c r="KK78" s="44"/>
      <c r="KL78" s="44"/>
      <c r="KM78" s="44"/>
      <c r="KN78" s="44"/>
      <c r="KO78" s="44"/>
      <c r="KP78" s="44"/>
      <c r="KQ78" s="44"/>
      <c r="KR78" s="44"/>
      <c r="KS78" s="44"/>
      <c r="KT78" s="44"/>
      <c r="KU78" s="44"/>
      <c r="KV78" s="44"/>
      <c r="KW78" s="44"/>
      <c r="KX78" s="44"/>
      <c r="KY78" s="44"/>
      <c r="KZ78" s="44"/>
      <c r="LA78" s="44"/>
      <c r="LB78" s="44"/>
      <c r="LC78" s="44"/>
      <c r="LD78" s="44"/>
      <c r="LE78" s="44"/>
      <c r="LF78" s="44"/>
      <c r="LG78" s="44"/>
      <c r="LH78" s="44"/>
      <c r="LI78" s="44"/>
      <c r="LJ78" s="44"/>
      <c r="LK78" s="44"/>
      <c r="LL78" s="44"/>
      <c r="LM78" s="44"/>
      <c r="LN78" s="44"/>
      <c r="LO78" s="44"/>
      <c r="LP78" s="44"/>
      <c r="LQ78" s="44"/>
      <c r="LR78" s="44"/>
      <c r="LS78" s="44"/>
      <c r="LT78" s="44"/>
      <c r="LU78" s="44"/>
      <c r="LV78" s="44"/>
      <c r="LW78" s="44"/>
      <c r="LX78" s="44"/>
      <c r="LY78" s="44"/>
      <c r="LZ78" s="44"/>
      <c r="MA78" s="44"/>
      <c r="MB78" s="44"/>
      <c r="MC78" s="44"/>
      <c r="MD78" s="44"/>
      <c r="ME78" s="44"/>
      <c r="MF78" s="44"/>
      <c r="MG78" s="44"/>
      <c r="MH78" s="44"/>
      <c r="MI78" s="44"/>
      <c r="MJ78" s="44"/>
      <c r="MK78" s="44"/>
      <c r="ML78" s="44"/>
      <c r="MM78" s="44"/>
      <c r="MN78" s="44"/>
      <c r="MO78" s="44"/>
      <c r="MP78" s="44"/>
      <c r="MQ78" s="44"/>
      <c r="MR78" s="44"/>
      <c r="MS78" s="44"/>
      <c r="MT78" s="44"/>
      <c r="MU78" s="44"/>
      <c r="MV78" s="44"/>
      <c r="MW78" s="44"/>
      <c r="MX78" s="44"/>
      <c r="MY78" s="44"/>
      <c r="MZ78" s="44"/>
      <c r="NA78" s="44"/>
      <c r="NB78" s="44"/>
      <c r="NC78" s="44"/>
      <c r="ND78" s="44"/>
      <c r="NE78" s="44"/>
      <c r="NF78" s="44"/>
      <c r="NG78" s="44"/>
      <c r="NH78" s="44"/>
      <c r="NI78" s="44"/>
      <c r="NJ78" s="44"/>
      <c r="NK78" s="44"/>
      <c r="NL78" s="44"/>
      <c r="NM78" s="44"/>
      <c r="NN78" s="44"/>
      <c r="NO78" s="44"/>
      <c r="NP78" s="44"/>
      <c r="NQ78" s="44"/>
      <c r="NR78" s="44"/>
      <c r="NS78" s="44"/>
      <c r="NT78" s="44"/>
      <c r="NU78" s="44"/>
      <c r="NV78" s="44"/>
      <c r="NW78" s="44"/>
      <c r="NX78" s="44"/>
      <c r="NY78" s="44"/>
      <c r="NZ78" s="44"/>
      <c r="OA78" s="44"/>
      <c r="OB78" s="44"/>
      <c r="OC78" s="44"/>
      <c r="OD78" s="44"/>
      <c r="OE78" s="44"/>
      <c r="OF78" s="44"/>
      <c r="OG78" s="44"/>
      <c r="OH78" s="44"/>
      <c r="OI78" s="44"/>
      <c r="OJ78" s="44"/>
      <c r="OK78" s="44"/>
      <c r="OL78" s="44"/>
      <c r="OM78" s="44"/>
      <c r="ON78" s="44"/>
      <c r="OO78" s="44"/>
      <c r="OP78" s="44"/>
      <c r="OQ78" s="44"/>
      <c r="OR78" s="44"/>
      <c r="OS78" s="44"/>
      <c r="OT78" s="44"/>
      <c r="OU78" s="44"/>
      <c r="OV78" s="44"/>
      <c r="OW78" s="44"/>
      <c r="OX78" s="44"/>
      <c r="OY78" s="44"/>
      <c r="OZ78" s="44"/>
      <c r="PA78" s="44"/>
      <c r="PB78" s="44"/>
      <c r="PC78" s="44"/>
      <c r="PD78" s="44"/>
      <c r="PE78" s="44"/>
      <c r="PF78" s="44"/>
      <c r="PG78" s="44"/>
      <c r="PH78" s="44"/>
      <c r="PI78" s="44"/>
      <c r="PJ78" s="44"/>
      <c r="PK78" s="44"/>
      <c r="PL78" s="44"/>
      <c r="PM78" s="44"/>
      <c r="PN78" s="44"/>
      <c r="PO78" s="44"/>
      <c r="PP78" s="44"/>
      <c r="PQ78" s="44"/>
      <c r="PR78" s="44"/>
      <c r="PS78" s="44"/>
      <c r="PT78" s="44"/>
      <c r="PU78" s="44"/>
      <c r="PV78" s="44"/>
      <c r="PW78" s="44"/>
      <c r="PX78" s="44"/>
      <c r="PY78" s="44"/>
      <c r="PZ78" s="44"/>
      <c r="QA78" s="44"/>
      <c r="QB78" s="44"/>
      <c r="QC78" s="44"/>
      <c r="QD78" s="44"/>
      <c r="QE78" s="44"/>
      <c r="QF78" s="44"/>
      <c r="QG78" s="44"/>
      <c r="QH78" s="44"/>
      <c r="QI78" s="44"/>
      <c r="QJ78" s="44"/>
      <c r="QK78" s="44"/>
      <c r="QL78" s="44"/>
      <c r="QM78" s="44"/>
      <c r="QN78" s="44"/>
      <c r="QO78" s="44"/>
      <c r="QP78" s="44"/>
      <c r="QQ78" s="44"/>
      <c r="QR78" s="44"/>
      <c r="QS78" s="44"/>
      <c r="QT78" s="44"/>
      <c r="QU78" s="44"/>
      <c r="QV78" s="44"/>
      <c r="QW78" s="44"/>
      <c r="QX78" s="44"/>
      <c r="QY78" s="44"/>
      <c r="QZ78" s="44"/>
      <c r="RA78" s="44"/>
      <c r="RB78" s="44"/>
      <c r="RC78" s="44"/>
      <c r="RD78" s="44"/>
      <c r="RE78" s="44"/>
      <c r="RF78" s="44"/>
      <c r="RG78" s="44"/>
      <c r="RH78" s="44"/>
      <c r="RI78" s="44"/>
      <c r="RJ78" s="44"/>
      <c r="RK78" s="44"/>
      <c r="RL78" s="44"/>
      <c r="RM78" s="44"/>
      <c r="RN78" s="44"/>
      <c r="RO78" s="44"/>
      <c r="RP78" s="44"/>
      <c r="RQ78" s="44"/>
      <c r="RR78" s="44"/>
      <c r="RS78" s="44"/>
      <c r="RT78" s="44"/>
      <c r="RU78" s="44"/>
      <c r="RV78" s="44"/>
      <c r="RW78" s="44"/>
      <c r="RX78" s="44"/>
      <c r="RY78" s="44"/>
      <c r="RZ78" s="44"/>
      <c r="SA78" s="44"/>
      <c r="SB78" s="44"/>
      <c r="SC78" s="44"/>
      <c r="SD78" s="44"/>
      <c r="SE78" s="44"/>
      <c r="SF78" s="44"/>
      <c r="SG78" s="44"/>
      <c r="SH78" s="44"/>
      <c r="SI78" s="44"/>
      <c r="SJ78" s="44"/>
      <c r="SK78" s="44"/>
      <c r="SL78" s="44"/>
      <c r="SM78" s="44"/>
      <c r="SN78" s="44"/>
      <c r="SO78" s="44"/>
      <c r="SP78" s="44"/>
      <c r="SQ78" s="44"/>
      <c r="SR78" s="44"/>
      <c r="SS78" s="44"/>
      <c r="ST78" s="44"/>
      <c r="SU78" s="44"/>
      <c r="SV78" s="44"/>
      <c r="SW78" s="44"/>
      <c r="SX78" s="44"/>
      <c r="SY78" s="44"/>
      <c r="SZ78" s="44"/>
      <c r="TA78" s="44"/>
      <c r="TB78" s="44"/>
      <c r="TC78" s="44"/>
      <c r="TD78" s="44"/>
      <c r="TE78" s="44"/>
      <c r="TF78" s="44"/>
      <c r="TG78" s="44"/>
      <c r="TH78" s="44"/>
      <c r="TI78" s="44"/>
      <c r="TJ78" s="44"/>
      <c r="TK78" s="44"/>
      <c r="TL78" s="44"/>
      <c r="TM78" s="44"/>
      <c r="TN78" s="44"/>
      <c r="TO78" s="44"/>
      <c r="TP78" s="44"/>
      <c r="TQ78" s="44"/>
      <c r="TR78" s="44"/>
      <c r="TS78" s="44"/>
      <c r="TT78" s="44"/>
      <c r="TU78" s="44"/>
      <c r="TV78" s="44"/>
      <c r="TW78" s="44"/>
      <c r="TX78" s="44"/>
      <c r="TY78" s="44"/>
      <c r="TZ78" s="44"/>
      <c r="UA78" s="44"/>
      <c r="UB78" s="44"/>
      <c r="UC78" s="44"/>
      <c r="UD78" s="44"/>
      <c r="UE78" s="44"/>
      <c r="UF78" s="44"/>
      <c r="UG78" s="44"/>
      <c r="UH78" s="44"/>
      <c r="UI78" s="44"/>
      <c r="UJ78" s="44"/>
      <c r="UK78" s="44"/>
      <c r="UL78" s="44"/>
      <c r="UM78" s="44"/>
      <c r="UN78" s="44"/>
      <c r="UO78" s="44"/>
      <c r="UP78" s="44"/>
      <c r="UQ78" s="44"/>
      <c r="UR78" s="44"/>
      <c r="US78" s="44"/>
      <c r="UT78" s="44"/>
      <c r="UU78" s="44"/>
      <c r="UV78" s="44"/>
      <c r="UW78" s="44"/>
      <c r="UX78" s="44"/>
      <c r="UY78" s="44"/>
      <c r="UZ78" s="44"/>
      <c r="VA78" s="44"/>
      <c r="VB78" s="44"/>
      <c r="VC78" s="44"/>
      <c r="VD78" s="44"/>
      <c r="VE78" s="44"/>
      <c r="VF78" s="44"/>
      <c r="VG78" s="44"/>
      <c r="VH78" s="44"/>
      <c r="VI78" s="44"/>
      <c r="VJ78" s="44"/>
      <c r="VK78" s="44"/>
      <c r="VL78" s="44"/>
      <c r="VM78" s="44"/>
      <c r="VN78" s="44"/>
      <c r="VO78" s="44"/>
      <c r="VP78" s="44"/>
      <c r="VQ78" s="44"/>
      <c r="VR78" s="44"/>
      <c r="VS78" s="44"/>
      <c r="VT78" s="44"/>
      <c r="VU78" s="44"/>
      <c r="VV78" s="44"/>
      <c r="VW78" s="44"/>
      <c r="VX78" s="44"/>
      <c r="VY78" s="44"/>
      <c r="VZ78" s="44"/>
      <c r="WA78" s="44"/>
      <c r="WB78" s="44"/>
      <c r="WC78" s="44"/>
      <c r="WD78" s="44"/>
      <c r="WE78" s="44"/>
      <c r="WF78" s="44"/>
      <c r="WG78" s="44"/>
      <c r="WH78" s="44"/>
      <c r="WI78" s="44"/>
      <c r="WJ78" s="44"/>
      <c r="WK78" s="44"/>
      <c r="WL78" s="44"/>
      <c r="WM78" s="44"/>
      <c r="WN78" s="44"/>
      <c r="WO78" s="44"/>
      <c r="WP78" s="44"/>
      <c r="WQ78" s="44"/>
      <c r="WR78" s="44"/>
      <c r="WS78" s="44"/>
      <c r="WT78" s="44"/>
      <c r="WU78" s="44"/>
      <c r="WV78" s="44"/>
      <c r="WW78" s="44"/>
      <c r="WX78" s="44"/>
      <c r="WY78" s="44"/>
      <c r="WZ78" s="44"/>
      <c r="XA78" s="44"/>
      <c r="XB78" s="44"/>
      <c r="XC78" s="44"/>
      <c r="XD78" s="44"/>
      <c r="XE78" s="44"/>
      <c r="XF78" s="44"/>
      <c r="XG78" s="44"/>
      <c r="XH78" s="44"/>
      <c r="XI78" s="44"/>
      <c r="XJ78" s="44"/>
      <c r="XK78" s="44"/>
      <c r="XL78" s="44"/>
      <c r="XM78" s="44"/>
      <c r="XN78" s="44"/>
      <c r="XO78" s="44"/>
      <c r="XP78" s="44"/>
      <c r="XQ78" s="44"/>
      <c r="XR78" s="44"/>
      <c r="XS78" s="44"/>
      <c r="XT78" s="44"/>
      <c r="XU78" s="44"/>
      <c r="XV78" s="44"/>
      <c r="XW78" s="44"/>
      <c r="XX78" s="44"/>
      <c r="XY78" s="44"/>
      <c r="XZ78" s="44"/>
      <c r="YA78" s="44"/>
      <c r="YB78" s="44"/>
      <c r="YC78" s="44"/>
      <c r="YD78" s="44"/>
      <c r="YE78" s="44"/>
      <c r="YF78" s="44"/>
      <c r="YG78" s="44"/>
      <c r="YH78" s="44"/>
      <c r="YI78" s="44"/>
      <c r="YJ78" s="44"/>
      <c r="YK78" s="44"/>
      <c r="YL78" s="44"/>
      <c r="YM78" s="44"/>
      <c r="YN78" s="44"/>
      <c r="YO78" s="44"/>
      <c r="YP78" s="44"/>
      <c r="YQ78" s="44"/>
      <c r="YR78" s="44"/>
      <c r="YS78" s="44"/>
      <c r="YT78" s="44"/>
      <c r="YU78" s="44"/>
      <c r="YV78" s="44"/>
      <c r="YW78" s="44"/>
      <c r="YX78" s="44"/>
      <c r="YY78" s="44"/>
      <c r="YZ78" s="44"/>
      <c r="ZA78" s="44"/>
      <c r="ZB78" s="44"/>
      <c r="ZC78" s="44"/>
    </row>
    <row r="79" spans="1:679" s="84" customFormat="1">
      <c r="A79" s="78"/>
      <c r="B79" s="36" t="s">
        <v>199</v>
      </c>
      <c r="C79" s="23" t="s">
        <v>16</v>
      </c>
      <c r="D79" s="72"/>
      <c r="E79" s="4" t="s">
        <v>236</v>
      </c>
      <c r="F79" s="4" t="s">
        <v>239</v>
      </c>
      <c r="G79" s="21" t="s">
        <v>547</v>
      </c>
      <c r="H79" s="21" t="s">
        <v>241</v>
      </c>
      <c r="I79" s="21" t="s">
        <v>803</v>
      </c>
      <c r="J79" s="78"/>
      <c r="K79" s="16"/>
      <c r="L79" s="16"/>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c r="IW79" s="44"/>
      <c r="IX79" s="44"/>
      <c r="IY79" s="44"/>
      <c r="IZ79" s="44"/>
      <c r="JA79" s="44"/>
      <c r="JB79" s="44"/>
      <c r="JC79" s="44"/>
      <c r="JD79" s="44"/>
      <c r="JE79" s="44"/>
      <c r="JF79" s="44"/>
      <c r="JG79" s="44"/>
      <c r="JH79" s="44"/>
      <c r="JI79" s="44"/>
      <c r="JJ79" s="44"/>
      <c r="JK79" s="44"/>
      <c r="JL79" s="44"/>
      <c r="JM79" s="44"/>
      <c r="JN79" s="44"/>
      <c r="JO79" s="44"/>
      <c r="JP79" s="44"/>
      <c r="JQ79" s="44"/>
      <c r="JR79" s="44"/>
      <c r="JS79" s="44"/>
      <c r="JT79" s="44"/>
      <c r="JU79" s="44"/>
      <c r="JV79" s="44"/>
      <c r="JW79" s="44"/>
      <c r="JX79" s="44"/>
      <c r="JY79" s="44"/>
      <c r="JZ79" s="44"/>
      <c r="KA79" s="44"/>
      <c r="KB79" s="44"/>
      <c r="KC79" s="44"/>
      <c r="KD79" s="44"/>
      <c r="KE79" s="44"/>
      <c r="KF79" s="44"/>
      <c r="KG79" s="44"/>
      <c r="KH79" s="44"/>
      <c r="KI79" s="44"/>
      <c r="KJ79" s="44"/>
      <c r="KK79" s="44"/>
      <c r="KL79" s="44"/>
      <c r="KM79" s="44"/>
      <c r="KN79" s="44"/>
      <c r="KO79" s="44"/>
      <c r="KP79" s="44"/>
      <c r="KQ79" s="44"/>
      <c r="KR79" s="44"/>
      <c r="KS79" s="44"/>
      <c r="KT79" s="44"/>
      <c r="KU79" s="44"/>
      <c r="KV79" s="44"/>
      <c r="KW79" s="44"/>
      <c r="KX79" s="44"/>
      <c r="KY79" s="44"/>
      <c r="KZ79" s="44"/>
      <c r="LA79" s="44"/>
      <c r="LB79" s="44"/>
      <c r="LC79" s="44"/>
      <c r="LD79" s="44"/>
      <c r="LE79" s="44"/>
      <c r="LF79" s="44"/>
      <c r="LG79" s="44"/>
      <c r="LH79" s="44"/>
      <c r="LI79" s="44"/>
      <c r="LJ79" s="44"/>
      <c r="LK79" s="44"/>
      <c r="LL79" s="44"/>
      <c r="LM79" s="44"/>
      <c r="LN79" s="44"/>
      <c r="LO79" s="44"/>
      <c r="LP79" s="44"/>
      <c r="LQ79" s="44"/>
      <c r="LR79" s="44"/>
      <c r="LS79" s="44"/>
      <c r="LT79" s="44"/>
      <c r="LU79" s="44"/>
      <c r="LV79" s="44"/>
      <c r="LW79" s="44"/>
      <c r="LX79" s="44"/>
      <c r="LY79" s="44"/>
      <c r="LZ79" s="44"/>
      <c r="MA79" s="44"/>
      <c r="MB79" s="44"/>
      <c r="MC79" s="44"/>
      <c r="MD79" s="44"/>
      <c r="ME79" s="44"/>
      <c r="MF79" s="44"/>
      <c r="MG79" s="44"/>
      <c r="MH79" s="44"/>
      <c r="MI79" s="44"/>
      <c r="MJ79" s="44"/>
      <c r="MK79" s="44"/>
      <c r="ML79" s="44"/>
      <c r="MM79" s="44"/>
      <c r="MN79" s="44"/>
      <c r="MO79" s="44"/>
      <c r="MP79" s="44"/>
      <c r="MQ79" s="44"/>
      <c r="MR79" s="44"/>
      <c r="MS79" s="44"/>
      <c r="MT79" s="44"/>
      <c r="MU79" s="44"/>
      <c r="MV79" s="44"/>
      <c r="MW79" s="44"/>
      <c r="MX79" s="44"/>
      <c r="MY79" s="44"/>
      <c r="MZ79" s="44"/>
      <c r="NA79" s="44"/>
      <c r="NB79" s="44"/>
      <c r="NC79" s="44"/>
      <c r="ND79" s="44"/>
      <c r="NE79" s="44"/>
      <c r="NF79" s="44"/>
      <c r="NG79" s="44"/>
      <c r="NH79" s="44"/>
      <c r="NI79" s="44"/>
      <c r="NJ79" s="44"/>
      <c r="NK79" s="44"/>
      <c r="NL79" s="44"/>
      <c r="NM79" s="44"/>
      <c r="NN79" s="44"/>
      <c r="NO79" s="44"/>
      <c r="NP79" s="44"/>
      <c r="NQ79" s="44"/>
      <c r="NR79" s="44"/>
      <c r="NS79" s="44"/>
      <c r="NT79" s="44"/>
      <c r="NU79" s="44"/>
      <c r="NV79" s="44"/>
      <c r="NW79" s="44"/>
      <c r="NX79" s="44"/>
      <c r="NY79" s="44"/>
      <c r="NZ79" s="44"/>
      <c r="OA79" s="44"/>
      <c r="OB79" s="44"/>
      <c r="OC79" s="44"/>
      <c r="OD79" s="44"/>
      <c r="OE79" s="44"/>
      <c r="OF79" s="44"/>
      <c r="OG79" s="44"/>
      <c r="OH79" s="44"/>
      <c r="OI79" s="44"/>
      <c r="OJ79" s="44"/>
      <c r="OK79" s="44"/>
      <c r="OL79" s="44"/>
      <c r="OM79" s="44"/>
      <c r="ON79" s="44"/>
      <c r="OO79" s="44"/>
      <c r="OP79" s="44"/>
      <c r="OQ79" s="44"/>
      <c r="OR79" s="44"/>
      <c r="OS79" s="44"/>
      <c r="OT79" s="44"/>
      <c r="OU79" s="44"/>
      <c r="OV79" s="44"/>
      <c r="OW79" s="44"/>
      <c r="OX79" s="44"/>
      <c r="OY79" s="44"/>
      <c r="OZ79" s="44"/>
      <c r="PA79" s="44"/>
      <c r="PB79" s="44"/>
      <c r="PC79" s="44"/>
      <c r="PD79" s="44"/>
      <c r="PE79" s="44"/>
      <c r="PF79" s="44"/>
      <c r="PG79" s="44"/>
      <c r="PH79" s="44"/>
      <c r="PI79" s="44"/>
      <c r="PJ79" s="44"/>
      <c r="PK79" s="44"/>
      <c r="PL79" s="44"/>
      <c r="PM79" s="44"/>
      <c r="PN79" s="44"/>
      <c r="PO79" s="44"/>
      <c r="PP79" s="44"/>
      <c r="PQ79" s="44"/>
      <c r="PR79" s="44"/>
      <c r="PS79" s="44"/>
      <c r="PT79" s="44"/>
      <c r="PU79" s="44"/>
      <c r="PV79" s="44"/>
      <c r="PW79" s="44"/>
      <c r="PX79" s="44"/>
      <c r="PY79" s="44"/>
      <c r="PZ79" s="44"/>
      <c r="QA79" s="44"/>
      <c r="QB79" s="44"/>
      <c r="QC79" s="44"/>
      <c r="QD79" s="44"/>
      <c r="QE79" s="44"/>
      <c r="QF79" s="44"/>
      <c r="QG79" s="44"/>
      <c r="QH79" s="44"/>
      <c r="QI79" s="44"/>
      <c r="QJ79" s="44"/>
      <c r="QK79" s="44"/>
      <c r="QL79" s="44"/>
      <c r="QM79" s="44"/>
      <c r="QN79" s="44"/>
      <c r="QO79" s="44"/>
      <c r="QP79" s="44"/>
      <c r="QQ79" s="44"/>
      <c r="QR79" s="44"/>
      <c r="QS79" s="44"/>
      <c r="QT79" s="44"/>
      <c r="QU79" s="44"/>
      <c r="QV79" s="44"/>
      <c r="QW79" s="44"/>
      <c r="QX79" s="44"/>
      <c r="QY79" s="44"/>
      <c r="QZ79" s="44"/>
      <c r="RA79" s="44"/>
      <c r="RB79" s="44"/>
      <c r="RC79" s="44"/>
      <c r="RD79" s="44"/>
      <c r="RE79" s="44"/>
      <c r="RF79" s="44"/>
      <c r="RG79" s="44"/>
      <c r="RH79" s="44"/>
      <c r="RI79" s="44"/>
      <c r="RJ79" s="44"/>
      <c r="RK79" s="44"/>
      <c r="RL79" s="44"/>
      <c r="RM79" s="44"/>
      <c r="RN79" s="44"/>
      <c r="RO79" s="44"/>
      <c r="RP79" s="44"/>
      <c r="RQ79" s="44"/>
      <c r="RR79" s="44"/>
      <c r="RS79" s="44"/>
      <c r="RT79" s="44"/>
      <c r="RU79" s="44"/>
      <c r="RV79" s="44"/>
      <c r="RW79" s="44"/>
      <c r="RX79" s="44"/>
      <c r="RY79" s="44"/>
      <c r="RZ79" s="44"/>
      <c r="SA79" s="44"/>
      <c r="SB79" s="44"/>
      <c r="SC79" s="44"/>
      <c r="SD79" s="44"/>
      <c r="SE79" s="44"/>
      <c r="SF79" s="44"/>
      <c r="SG79" s="44"/>
      <c r="SH79" s="44"/>
      <c r="SI79" s="44"/>
      <c r="SJ79" s="44"/>
      <c r="SK79" s="44"/>
      <c r="SL79" s="44"/>
      <c r="SM79" s="44"/>
      <c r="SN79" s="44"/>
      <c r="SO79" s="44"/>
      <c r="SP79" s="44"/>
      <c r="SQ79" s="44"/>
      <c r="SR79" s="44"/>
      <c r="SS79" s="44"/>
      <c r="ST79" s="44"/>
      <c r="SU79" s="44"/>
      <c r="SV79" s="44"/>
      <c r="SW79" s="44"/>
      <c r="SX79" s="44"/>
      <c r="SY79" s="44"/>
      <c r="SZ79" s="44"/>
      <c r="TA79" s="44"/>
      <c r="TB79" s="44"/>
      <c r="TC79" s="44"/>
      <c r="TD79" s="44"/>
      <c r="TE79" s="44"/>
      <c r="TF79" s="44"/>
      <c r="TG79" s="44"/>
      <c r="TH79" s="44"/>
      <c r="TI79" s="44"/>
      <c r="TJ79" s="44"/>
      <c r="TK79" s="44"/>
      <c r="TL79" s="44"/>
      <c r="TM79" s="44"/>
      <c r="TN79" s="44"/>
      <c r="TO79" s="44"/>
      <c r="TP79" s="44"/>
      <c r="TQ79" s="44"/>
      <c r="TR79" s="44"/>
      <c r="TS79" s="44"/>
      <c r="TT79" s="44"/>
      <c r="TU79" s="44"/>
      <c r="TV79" s="44"/>
      <c r="TW79" s="44"/>
      <c r="TX79" s="44"/>
      <c r="TY79" s="44"/>
      <c r="TZ79" s="44"/>
      <c r="UA79" s="44"/>
      <c r="UB79" s="44"/>
      <c r="UC79" s="44"/>
      <c r="UD79" s="44"/>
      <c r="UE79" s="44"/>
      <c r="UF79" s="44"/>
      <c r="UG79" s="44"/>
      <c r="UH79" s="44"/>
      <c r="UI79" s="44"/>
      <c r="UJ79" s="44"/>
      <c r="UK79" s="44"/>
      <c r="UL79" s="44"/>
      <c r="UM79" s="44"/>
      <c r="UN79" s="44"/>
      <c r="UO79" s="44"/>
      <c r="UP79" s="44"/>
      <c r="UQ79" s="44"/>
      <c r="UR79" s="44"/>
      <c r="US79" s="44"/>
      <c r="UT79" s="44"/>
      <c r="UU79" s="44"/>
      <c r="UV79" s="44"/>
      <c r="UW79" s="44"/>
      <c r="UX79" s="44"/>
      <c r="UY79" s="44"/>
      <c r="UZ79" s="44"/>
      <c r="VA79" s="44"/>
      <c r="VB79" s="44"/>
      <c r="VC79" s="44"/>
      <c r="VD79" s="44"/>
      <c r="VE79" s="44"/>
      <c r="VF79" s="44"/>
      <c r="VG79" s="44"/>
      <c r="VH79" s="44"/>
      <c r="VI79" s="44"/>
      <c r="VJ79" s="44"/>
      <c r="VK79" s="44"/>
      <c r="VL79" s="44"/>
      <c r="VM79" s="44"/>
      <c r="VN79" s="44"/>
      <c r="VO79" s="44"/>
      <c r="VP79" s="44"/>
      <c r="VQ79" s="44"/>
      <c r="VR79" s="44"/>
      <c r="VS79" s="44"/>
      <c r="VT79" s="44"/>
      <c r="VU79" s="44"/>
      <c r="VV79" s="44"/>
      <c r="VW79" s="44"/>
      <c r="VX79" s="44"/>
      <c r="VY79" s="44"/>
      <c r="VZ79" s="44"/>
      <c r="WA79" s="44"/>
      <c r="WB79" s="44"/>
      <c r="WC79" s="44"/>
      <c r="WD79" s="44"/>
      <c r="WE79" s="44"/>
      <c r="WF79" s="44"/>
      <c r="WG79" s="44"/>
      <c r="WH79" s="44"/>
      <c r="WI79" s="44"/>
      <c r="WJ79" s="44"/>
      <c r="WK79" s="44"/>
      <c r="WL79" s="44"/>
      <c r="WM79" s="44"/>
      <c r="WN79" s="44"/>
      <c r="WO79" s="44"/>
      <c r="WP79" s="44"/>
      <c r="WQ79" s="44"/>
      <c r="WR79" s="44"/>
      <c r="WS79" s="44"/>
      <c r="WT79" s="44"/>
      <c r="WU79" s="44"/>
      <c r="WV79" s="44"/>
      <c r="WW79" s="44"/>
      <c r="WX79" s="44"/>
      <c r="WY79" s="44"/>
      <c r="WZ79" s="44"/>
      <c r="XA79" s="44"/>
      <c r="XB79" s="44"/>
      <c r="XC79" s="44"/>
      <c r="XD79" s="44"/>
      <c r="XE79" s="44"/>
      <c r="XF79" s="44"/>
      <c r="XG79" s="44"/>
      <c r="XH79" s="44"/>
      <c r="XI79" s="44"/>
      <c r="XJ79" s="44"/>
      <c r="XK79" s="44"/>
      <c r="XL79" s="44"/>
      <c r="XM79" s="44"/>
      <c r="XN79" s="44"/>
      <c r="XO79" s="44"/>
      <c r="XP79" s="44"/>
      <c r="XQ79" s="44"/>
      <c r="XR79" s="44"/>
      <c r="XS79" s="44"/>
      <c r="XT79" s="44"/>
      <c r="XU79" s="44"/>
      <c r="XV79" s="44"/>
      <c r="XW79" s="44"/>
      <c r="XX79" s="44"/>
      <c r="XY79" s="44"/>
      <c r="XZ79" s="44"/>
      <c r="YA79" s="44"/>
      <c r="YB79" s="44"/>
      <c r="YC79" s="44"/>
      <c r="YD79" s="44"/>
      <c r="YE79" s="44"/>
      <c r="YF79" s="44"/>
      <c r="YG79" s="44"/>
      <c r="YH79" s="44"/>
      <c r="YI79" s="44"/>
      <c r="YJ79" s="44"/>
      <c r="YK79" s="44"/>
      <c r="YL79" s="44"/>
      <c r="YM79" s="44"/>
      <c r="YN79" s="44"/>
      <c r="YO79" s="44"/>
      <c r="YP79" s="44"/>
      <c r="YQ79" s="44"/>
      <c r="YR79" s="44"/>
      <c r="YS79" s="44"/>
      <c r="YT79" s="44"/>
      <c r="YU79" s="44"/>
      <c r="YV79" s="44"/>
      <c r="YW79" s="44"/>
      <c r="YX79" s="44"/>
      <c r="YY79" s="44"/>
      <c r="YZ79" s="44"/>
      <c r="ZA79" s="44"/>
      <c r="ZB79" s="44"/>
      <c r="ZC79" s="44"/>
    </row>
    <row r="80" spans="1:679" s="84" customFormat="1">
      <c r="A80" s="78"/>
      <c r="B80" s="36" t="s">
        <v>544</v>
      </c>
      <c r="C80" s="23" t="s">
        <v>17</v>
      </c>
      <c r="D80" s="72"/>
      <c r="E80" s="4" t="s">
        <v>236</v>
      </c>
      <c r="F80" s="4" t="s">
        <v>239</v>
      </c>
      <c r="G80" s="21" t="s">
        <v>546</v>
      </c>
      <c r="H80" s="21" t="s">
        <v>241</v>
      </c>
      <c r="I80" s="44"/>
      <c r="J80" s="78"/>
      <c r="K80" s="16"/>
      <c r="L80" s="16"/>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c r="IW80" s="44"/>
      <c r="IX80" s="44"/>
      <c r="IY80" s="44"/>
      <c r="IZ80" s="44"/>
      <c r="JA80" s="44"/>
      <c r="JB80" s="44"/>
      <c r="JC80" s="44"/>
      <c r="JD80" s="44"/>
      <c r="JE80" s="44"/>
      <c r="JF80" s="44"/>
      <c r="JG80" s="44"/>
      <c r="JH80" s="44"/>
      <c r="JI80" s="44"/>
      <c r="JJ80" s="44"/>
      <c r="JK80" s="44"/>
      <c r="JL80" s="44"/>
      <c r="JM80" s="44"/>
      <c r="JN80" s="44"/>
      <c r="JO80" s="44"/>
      <c r="JP80" s="44"/>
      <c r="JQ80" s="44"/>
      <c r="JR80" s="44"/>
      <c r="JS80" s="44"/>
      <c r="JT80" s="44"/>
      <c r="JU80" s="44"/>
      <c r="JV80" s="44"/>
      <c r="JW80" s="44"/>
      <c r="JX80" s="44"/>
      <c r="JY80" s="44"/>
      <c r="JZ80" s="44"/>
      <c r="KA80" s="44"/>
      <c r="KB80" s="44"/>
      <c r="KC80" s="44"/>
      <c r="KD80" s="44"/>
      <c r="KE80" s="44"/>
      <c r="KF80" s="44"/>
      <c r="KG80" s="44"/>
      <c r="KH80" s="44"/>
      <c r="KI80" s="44"/>
      <c r="KJ80" s="44"/>
      <c r="KK80" s="44"/>
      <c r="KL80" s="44"/>
      <c r="KM80" s="44"/>
      <c r="KN80" s="44"/>
      <c r="KO80" s="44"/>
      <c r="KP80" s="44"/>
      <c r="KQ80" s="44"/>
      <c r="KR80" s="44"/>
      <c r="KS80" s="44"/>
      <c r="KT80" s="44"/>
      <c r="KU80" s="44"/>
      <c r="KV80" s="44"/>
      <c r="KW80" s="44"/>
      <c r="KX80" s="44"/>
      <c r="KY80" s="44"/>
      <c r="KZ80" s="44"/>
      <c r="LA80" s="44"/>
      <c r="LB80" s="44"/>
      <c r="LC80" s="44"/>
      <c r="LD80" s="44"/>
      <c r="LE80" s="44"/>
      <c r="LF80" s="44"/>
      <c r="LG80" s="44"/>
      <c r="LH80" s="44"/>
      <c r="LI80" s="44"/>
      <c r="LJ80" s="44"/>
      <c r="LK80" s="44"/>
      <c r="LL80" s="44"/>
      <c r="LM80" s="44"/>
      <c r="LN80" s="44"/>
      <c r="LO80" s="44"/>
      <c r="LP80" s="44"/>
      <c r="LQ80" s="44"/>
      <c r="LR80" s="44"/>
      <c r="LS80" s="44"/>
      <c r="LT80" s="44"/>
      <c r="LU80" s="44"/>
      <c r="LV80" s="44"/>
      <c r="LW80" s="44"/>
      <c r="LX80" s="44"/>
      <c r="LY80" s="44"/>
      <c r="LZ80" s="44"/>
      <c r="MA80" s="44"/>
      <c r="MB80" s="44"/>
      <c r="MC80" s="44"/>
      <c r="MD80" s="44"/>
      <c r="ME80" s="44"/>
      <c r="MF80" s="44"/>
      <c r="MG80" s="44"/>
      <c r="MH80" s="44"/>
      <c r="MI80" s="44"/>
      <c r="MJ80" s="44"/>
      <c r="MK80" s="44"/>
      <c r="ML80" s="44"/>
      <c r="MM80" s="44"/>
      <c r="MN80" s="44"/>
      <c r="MO80" s="44"/>
      <c r="MP80" s="44"/>
      <c r="MQ80" s="44"/>
      <c r="MR80" s="44"/>
      <c r="MS80" s="44"/>
      <c r="MT80" s="44"/>
      <c r="MU80" s="44"/>
      <c r="MV80" s="44"/>
      <c r="MW80" s="44"/>
      <c r="MX80" s="44"/>
      <c r="MY80" s="44"/>
      <c r="MZ80" s="44"/>
      <c r="NA80" s="44"/>
      <c r="NB80" s="44"/>
      <c r="NC80" s="44"/>
      <c r="ND80" s="44"/>
      <c r="NE80" s="44"/>
      <c r="NF80" s="44"/>
      <c r="NG80" s="44"/>
      <c r="NH80" s="44"/>
      <c r="NI80" s="44"/>
      <c r="NJ80" s="44"/>
      <c r="NK80" s="44"/>
      <c r="NL80" s="44"/>
      <c r="NM80" s="44"/>
      <c r="NN80" s="44"/>
      <c r="NO80" s="44"/>
      <c r="NP80" s="44"/>
      <c r="NQ80" s="44"/>
      <c r="NR80" s="44"/>
      <c r="NS80" s="44"/>
      <c r="NT80" s="44"/>
      <c r="NU80" s="44"/>
      <c r="NV80" s="44"/>
      <c r="NW80" s="44"/>
      <c r="NX80" s="44"/>
      <c r="NY80" s="44"/>
      <c r="NZ80" s="44"/>
      <c r="OA80" s="44"/>
      <c r="OB80" s="44"/>
      <c r="OC80" s="44"/>
      <c r="OD80" s="44"/>
      <c r="OE80" s="44"/>
      <c r="OF80" s="44"/>
      <c r="OG80" s="44"/>
      <c r="OH80" s="44"/>
      <c r="OI80" s="44"/>
      <c r="OJ80" s="44"/>
      <c r="OK80" s="44"/>
      <c r="OL80" s="44"/>
      <c r="OM80" s="44"/>
      <c r="ON80" s="44"/>
      <c r="OO80" s="44"/>
      <c r="OP80" s="44"/>
      <c r="OQ80" s="44"/>
      <c r="OR80" s="44"/>
      <c r="OS80" s="44"/>
      <c r="OT80" s="44"/>
      <c r="OU80" s="44"/>
      <c r="OV80" s="44"/>
      <c r="OW80" s="44"/>
      <c r="OX80" s="44"/>
      <c r="OY80" s="44"/>
      <c r="OZ80" s="44"/>
      <c r="PA80" s="44"/>
      <c r="PB80" s="44"/>
      <c r="PC80" s="44"/>
      <c r="PD80" s="44"/>
      <c r="PE80" s="44"/>
      <c r="PF80" s="44"/>
      <c r="PG80" s="44"/>
      <c r="PH80" s="44"/>
      <c r="PI80" s="44"/>
      <c r="PJ80" s="44"/>
      <c r="PK80" s="44"/>
      <c r="PL80" s="44"/>
      <c r="PM80" s="44"/>
      <c r="PN80" s="44"/>
      <c r="PO80" s="44"/>
      <c r="PP80" s="44"/>
      <c r="PQ80" s="44"/>
      <c r="PR80" s="44"/>
      <c r="PS80" s="44"/>
      <c r="PT80" s="44"/>
      <c r="PU80" s="44"/>
      <c r="PV80" s="44"/>
      <c r="PW80" s="44"/>
      <c r="PX80" s="44"/>
      <c r="PY80" s="44"/>
      <c r="PZ80" s="44"/>
      <c r="QA80" s="44"/>
      <c r="QB80" s="44"/>
      <c r="QC80" s="44"/>
      <c r="QD80" s="44"/>
      <c r="QE80" s="44"/>
      <c r="QF80" s="44"/>
      <c r="QG80" s="44"/>
      <c r="QH80" s="44"/>
      <c r="QI80" s="44"/>
      <c r="QJ80" s="44"/>
      <c r="QK80" s="44"/>
      <c r="QL80" s="44"/>
      <c r="QM80" s="44"/>
      <c r="QN80" s="44"/>
      <c r="QO80" s="44"/>
      <c r="QP80" s="44"/>
      <c r="QQ80" s="44"/>
      <c r="QR80" s="44"/>
      <c r="QS80" s="44"/>
      <c r="QT80" s="44"/>
      <c r="QU80" s="44"/>
      <c r="QV80" s="44"/>
      <c r="QW80" s="44"/>
      <c r="QX80" s="44"/>
      <c r="QY80" s="44"/>
      <c r="QZ80" s="44"/>
      <c r="RA80" s="44"/>
      <c r="RB80" s="44"/>
      <c r="RC80" s="44"/>
      <c r="RD80" s="44"/>
      <c r="RE80" s="44"/>
      <c r="RF80" s="44"/>
      <c r="RG80" s="44"/>
      <c r="RH80" s="44"/>
      <c r="RI80" s="44"/>
      <c r="RJ80" s="44"/>
      <c r="RK80" s="44"/>
      <c r="RL80" s="44"/>
      <c r="RM80" s="44"/>
      <c r="RN80" s="44"/>
      <c r="RO80" s="44"/>
      <c r="RP80" s="44"/>
      <c r="RQ80" s="44"/>
      <c r="RR80" s="44"/>
      <c r="RS80" s="44"/>
      <c r="RT80" s="44"/>
      <c r="RU80" s="44"/>
      <c r="RV80" s="44"/>
      <c r="RW80" s="44"/>
      <c r="RX80" s="44"/>
      <c r="RY80" s="44"/>
      <c r="RZ80" s="44"/>
      <c r="SA80" s="44"/>
      <c r="SB80" s="44"/>
      <c r="SC80" s="44"/>
      <c r="SD80" s="44"/>
      <c r="SE80" s="44"/>
      <c r="SF80" s="44"/>
      <c r="SG80" s="44"/>
      <c r="SH80" s="44"/>
      <c r="SI80" s="44"/>
      <c r="SJ80" s="44"/>
      <c r="SK80" s="44"/>
      <c r="SL80" s="44"/>
      <c r="SM80" s="44"/>
      <c r="SN80" s="44"/>
      <c r="SO80" s="44"/>
      <c r="SP80" s="44"/>
      <c r="SQ80" s="44"/>
      <c r="SR80" s="44"/>
      <c r="SS80" s="44"/>
      <c r="ST80" s="44"/>
      <c r="SU80" s="44"/>
      <c r="SV80" s="44"/>
      <c r="SW80" s="44"/>
      <c r="SX80" s="44"/>
      <c r="SY80" s="44"/>
      <c r="SZ80" s="44"/>
      <c r="TA80" s="44"/>
      <c r="TB80" s="44"/>
      <c r="TC80" s="44"/>
      <c r="TD80" s="44"/>
      <c r="TE80" s="44"/>
      <c r="TF80" s="44"/>
      <c r="TG80" s="44"/>
      <c r="TH80" s="44"/>
      <c r="TI80" s="44"/>
      <c r="TJ80" s="44"/>
      <c r="TK80" s="44"/>
      <c r="TL80" s="44"/>
      <c r="TM80" s="44"/>
      <c r="TN80" s="44"/>
      <c r="TO80" s="44"/>
      <c r="TP80" s="44"/>
      <c r="TQ80" s="44"/>
      <c r="TR80" s="44"/>
      <c r="TS80" s="44"/>
      <c r="TT80" s="44"/>
      <c r="TU80" s="44"/>
      <c r="TV80" s="44"/>
      <c r="TW80" s="44"/>
      <c r="TX80" s="44"/>
      <c r="TY80" s="44"/>
      <c r="TZ80" s="44"/>
      <c r="UA80" s="44"/>
      <c r="UB80" s="44"/>
      <c r="UC80" s="44"/>
      <c r="UD80" s="44"/>
      <c r="UE80" s="44"/>
      <c r="UF80" s="44"/>
      <c r="UG80" s="44"/>
      <c r="UH80" s="44"/>
      <c r="UI80" s="44"/>
      <c r="UJ80" s="44"/>
      <c r="UK80" s="44"/>
      <c r="UL80" s="44"/>
      <c r="UM80" s="44"/>
      <c r="UN80" s="44"/>
      <c r="UO80" s="44"/>
      <c r="UP80" s="44"/>
      <c r="UQ80" s="44"/>
      <c r="UR80" s="44"/>
      <c r="US80" s="44"/>
      <c r="UT80" s="44"/>
      <c r="UU80" s="44"/>
      <c r="UV80" s="44"/>
      <c r="UW80" s="44"/>
      <c r="UX80" s="44"/>
      <c r="UY80" s="44"/>
      <c r="UZ80" s="44"/>
      <c r="VA80" s="44"/>
      <c r="VB80" s="44"/>
      <c r="VC80" s="44"/>
      <c r="VD80" s="44"/>
      <c r="VE80" s="44"/>
      <c r="VF80" s="44"/>
      <c r="VG80" s="44"/>
      <c r="VH80" s="44"/>
      <c r="VI80" s="44"/>
      <c r="VJ80" s="44"/>
      <c r="VK80" s="44"/>
      <c r="VL80" s="44"/>
      <c r="VM80" s="44"/>
      <c r="VN80" s="44"/>
      <c r="VO80" s="44"/>
      <c r="VP80" s="44"/>
      <c r="VQ80" s="44"/>
      <c r="VR80" s="44"/>
      <c r="VS80" s="44"/>
      <c r="VT80" s="44"/>
      <c r="VU80" s="44"/>
      <c r="VV80" s="44"/>
      <c r="VW80" s="44"/>
      <c r="VX80" s="44"/>
      <c r="VY80" s="44"/>
      <c r="VZ80" s="44"/>
      <c r="WA80" s="44"/>
      <c r="WB80" s="44"/>
      <c r="WC80" s="44"/>
      <c r="WD80" s="44"/>
      <c r="WE80" s="44"/>
      <c r="WF80" s="44"/>
      <c r="WG80" s="44"/>
      <c r="WH80" s="44"/>
      <c r="WI80" s="44"/>
      <c r="WJ80" s="44"/>
      <c r="WK80" s="44"/>
      <c r="WL80" s="44"/>
      <c r="WM80" s="44"/>
      <c r="WN80" s="44"/>
      <c r="WO80" s="44"/>
      <c r="WP80" s="44"/>
      <c r="WQ80" s="44"/>
      <c r="WR80" s="44"/>
      <c r="WS80" s="44"/>
      <c r="WT80" s="44"/>
      <c r="WU80" s="44"/>
      <c r="WV80" s="44"/>
      <c r="WW80" s="44"/>
      <c r="WX80" s="44"/>
      <c r="WY80" s="44"/>
      <c r="WZ80" s="44"/>
      <c r="XA80" s="44"/>
      <c r="XB80" s="44"/>
      <c r="XC80" s="44"/>
      <c r="XD80" s="44"/>
      <c r="XE80" s="44"/>
      <c r="XF80" s="44"/>
      <c r="XG80" s="44"/>
      <c r="XH80" s="44"/>
      <c r="XI80" s="44"/>
      <c r="XJ80" s="44"/>
      <c r="XK80" s="44"/>
      <c r="XL80" s="44"/>
      <c r="XM80" s="44"/>
      <c r="XN80" s="44"/>
      <c r="XO80" s="44"/>
      <c r="XP80" s="44"/>
      <c r="XQ80" s="44"/>
      <c r="XR80" s="44"/>
      <c r="XS80" s="44"/>
      <c r="XT80" s="44"/>
      <c r="XU80" s="44"/>
      <c r="XV80" s="44"/>
      <c r="XW80" s="44"/>
      <c r="XX80" s="44"/>
      <c r="XY80" s="44"/>
      <c r="XZ80" s="44"/>
      <c r="YA80" s="44"/>
      <c r="YB80" s="44"/>
      <c r="YC80" s="44"/>
      <c r="YD80" s="44"/>
      <c r="YE80" s="44"/>
      <c r="YF80" s="44"/>
      <c r="YG80" s="44"/>
      <c r="YH80" s="44"/>
      <c r="YI80" s="44"/>
      <c r="YJ80" s="44"/>
      <c r="YK80" s="44"/>
      <c r="YL80" s="44"/>
      <c r="YM80" s="44"/>
      <c r="YN80" s="44"/>
      <c r="YO80" s="44"/>
      <c r="YP80" s="44"/>
      <c r="YQ80" s="44"/>
      <c r="YR80" s="44"/>
      <c r="YS80" s="44"/>
      <c r="YT80" s="44"/>
      <c r="YU80" s="44"/>
      <c r="YV80" s="44"/>
      <c r="YW80" s="44"/>
      <c r="YX80" s="44"/>
      <c r="YY80" s="44"/>
      <c r="YZ80" s="44"/>
      <c r="ZA80" s="44"/>
      <c r="ZB80" s="44"/>
      <c r="ZC80" s="44"/>
    </row>
    <row r="81" spans="1:679" s="84" customFormat="1">
      <c r="A81" s="78"/>
      <c r="B81" s="36" t="s">
        <v>545</v>
      </c>
      <c r="C81" s="23" t="s">
        <v>18</v>
      </c>
      <c r="D81" s="72"/>
      <c r="E81" s="4" t="s">
        <v>236</v>
      </c>
      <c r="F81" s="4" t="s">
        <v>239</v>
      </c>
      <c r="G81" s="21" t="s">
        <v>547</v>
      </c>
      <c r="H81" s="21" t="s">
        <v>241</v>
      </c>
      <c r="I81" s="21" t="s">
        <v>597</v>
      </c>
      <c r="J81" s="78"/>
      <c r="K81" s="16"/>
      <c r="L81" s="16"/>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c r="IW81" s="44"/>
      <c r="IX81" s="44"/>
      <c r="IY81" s="44"/>
      <c r="IZ81" s="44"/>
      <c r="JA81" s="44"/>
      <c r="JB81" s="44"/>
      <c r="JC81" s="44"/>
      <c r="JD81" s="44"/>
      <c r="JE81" s="44"/>
      <c r="JF81" s="44"/>
      <c r="JG81" s="44"/>
      <c r="JH81" s="44"/>
      <c r="JI81" s="44"/>
      <c r="JJ81" s="44"/>
      <c r="JK81" s="44"/>
      <c r="JL81" s="44"/>
      <c r="JM81" s="44"/>
      <c r="JN81" s="44"/>
      <c r="JO81" s="44"/>
      <c r="JP81" s="44"/>
      <c r="JQ81" s="44"/>
      <c r="JR81" s="44"/>
      <c r="JS81" s="44"/>
      <c r="JT81" s="44"/>
      <c r="JU81" s="44"/>
      <c r="JV81" s="44"/>
      <c r="JW81" s="44"/>
      <c r="JX81" s="44"/>
      <c r="JY81" s="44"/>
      <c r="JZ81" s="44"/>
      <c r="KA81" s="44"/>
      <c r="KB81" s="44"/>
      <c r="KC81" s="44"/>
      <c r="KD81" s="44"/>
      <c r="KE81" s="44"/>
      <c r="KF81" s="44"/>
      <c r="KG81" s="44"/>
      <c r="KH81" s="44"/>
      <c r="KI81" s="44"/>
      <c r="KJ81" s="44"/>
      <c r="KK81" s="44"/>
      <c r="KL81" s="44"/>
      <c r="KM81" s="44"/>
      <c r="KN81" s="44"/>
      <c r="KO81" s="44"/>
      <c r="KP81" s="44"/>
      <c r="KQ81" s="44"/>
      <c r="KR81" s="44"/>
      <c r="KS81" s="44"/>
      <c r="KT81" s="44"/>
      <c r="KU81" s="44"/>
      <c r="KV81" s="44"/>
      <c r="KW81" s="44"/>
      <c r="KX81" s="44"/>
      <c r="KY81" s="44"/>
      <c r="KZ81" s="44"/>
      <c r="LA81" s="44"/>
      <c r="LB81" s="44"/>
      <c r="LC81" s="44"/>
      <c r="LD81" s="44"/>
      <c r="LE81" s="44"/>
      <c r="LF81" s="44"/>
      <c r="LG81" s="44"/>
      <c r="LH81" s="44"/>
      <c r="LI81" s="44"/>
      <c r="LJ81" s="44"/>
      <c r="LK81" s="44"/>
      <c r="LL81" s="44"/>
      <c r="LM81" s="44"/>
      <c r="LN81" s="44"/>
      <c r="LO81" s="44"/>
      <c r="LP81" s="44"/>
      <c r="LQ81" s="44"/>
      <c r="LR81" s="44"/>
      <c r="LS81" s="44"/>
      <c r="LT81" s="44"/>
      <c r="LU81" s="44"/>
      <c r="LV81" s="44"/>
      <c r="LW81" s="44"/>
      <c r="LX81" s="44"/>
      <c r="LY81" s="44"/>
      <c r="LZ81" s="44"/>
      <c r="MA81" s="44"/>
      <c r="MB81" s="44"/>
      <c r="MC81" s="44"/>
      <c r="MD81" s="44"/>
      <c r="ME81" s="44"/>
      <c r="MF81" s="44"/>
      <c r="MG81" s="44"/>
      <c r="MH81" s="44"/>
      <c r="MI81" s="44"/>
      <c r="MJ81" s="44"/>
      <c r="MK81" s="44"/>
      <c r="ML81" s="44"/>
      <c r="MM81" s="44"/>
      <c r="MN81" s="44"/>
      <c r="MO81" s="44"/>
      <c r="MP81" s="44"/>
      <c r="MQ81" s="44"/>
      <c r="MR81" s="44"/>
      <c r="MS81" s="44"/>
      <c r="MT81" s="44"/>
      <c r="MU81" s="44"/>
      <c r="MV81" s="44"/>
      <c r="MW81" s="44"/>
      <c r="MX81" s="44"/>
      <c r="MY81" s="44"/>
      <c r="MZ81" s="44"/>
      <c r="NA81" s="44"/>
      <c r="NB81" s="44"/>
      <c r="NC81" s="44"/>
      <c r="ND81" s="44"/>
      <c r="NE81" s="44"/>
      <c r="NF81" s="44"/>
      <c r="NG81" s="44"/>
      <c r="NH81" s="44"/>
      <c r="NI81" s="44"/>
      <c r="NJ81" s="44"/>
      <c r="NK81" s="44"/>
      <c r="NL81" s="44"/>
      <c r="NM81" s="44"/>
      <c r="NN81" s="44"/>
      <c r="NO81" s="44"/>
      <c r="NP81" s="44"/>
      <c r="NQ81" s="44"/>
      <c r="NR81" s="44"/>
      <c r="NS81" s="44"/>
      <c r="NT81" s="44"/>
      <c r="NU81" s="44"/>
      <c r="NV81" s="44"/>
      <c r="NW81" s="44"/>
      <c r="NX81" s="44"/>
      <c r="NY81" s="44"/>
      <c r="NZ81" s="44"/>
      <c r="OA81" s="44"/>
      <c r="OB81" s="44"/>
      <c r="OC81" s="44"/>
      <c r="OD81" s="44"/>
      <c r="OE81" s="44"/>
      <c r="OF81" s="44"/>
      <c r="OG81" s="44"/>
      <c r="OH81" s="44"/>
      <c r="OI81" s="44"/>
      <c r="OJ81" s="44"/>
      <c r="OK81" s="44"/>
      <c r="OL81" s="44"/>
      <c r="OM81" s="44"/>
      <c r="ON81" s="44"/>
      <c r="OO81" s="44"/>
      <c r="OP81" s="44"/>
      <c r="OQ81" s="44"/>
      <c r="OR81" s="44"/>
      <c r="OS81" s="44"/>
      <c r="OT81" s="44"/>
      <c r="OU81" s="44"/>
      <c r="OV81" s="44"/>
      <c r="OW81" s="44"/>
      <c r="OX81" s="44"/>
      <c r="OY81" s="44"/>
      <c r="OZ81" s="44"/>
      <c r="PA81" s="44"/>
      <c r="PB81" s="44"/>
      <c r="PC81" s="44"/>
      <c r="PD81" s="44"/>
      <c r="PE81" s="44"/>
      <c r="PF81" s="44"/>
      <c r="PG81" s="44"/>
      <c r="PH81" s="44"/>
      <c r="PI81" s="44"/>
      <c r="PJ81" s="44"/>
      <c r="PK81" s="44"/>
      <c r="PL81" s="44"/>
      <c r="PM81" s="44"/>
      <c r="PN81" s="44"/>
      <c r="PO81" s="44"/>
      <c r="PP81" s="44"/>
      <c r="PQ81" s="44"/>
      <c r="PR81" s="44"/>
      <c r="PS81" s="44"/>
      <c r="PT81" s="44"/>
      <c r="PU81" s="44"/>
      <c r="PV81" s="44"/>
      <c r="PW81" s="44"/>
      <c r="PX81" s="44"/>
      <c r="PY81" s="44"/>
      <c r="PZ81" s="44"/>
      <c r="QA81" s="44"/>
      <c r="QB81" s="44"/>
      <c r="QC81" s="44"/>
      <c r="QD81" s="44"/>
      <c r="QE81" s="44"/>
      <c r="QF81" s="44"/>
      <c r="QG81" s="44"/>
      <c r="QH81" s="44"/>
      <c r="QI81" s="44"/>
      <c r="QJ81" s="44"/>
      <c r="QK81" s="44"/>
      <c r="QL81" s="44"/>
      <c r="QM81" s="44"/>
      <c r="QN81" s="44"/>
      <c r="QO81" s="44"/>
      <c r="QP81" s="44"/>
      <c r="QQ81" s="44"/>
      <c r="QR81" s="44"/>
      <c r="QS81" s="44"/>
      <c r="QT81" s="44"/>
      <c r="QU81" s="44"/>
      <c r="QV81" s="44"/>
      <c r="QW81" s="44"/>
      <c r="QX81" s="44"/>
      <c r="QY81" s="44"/>
      <c r="QZ81" s="44"/>
      <c r="RA81" s="44"/>
      <c r="RB81" s="44"/>
      <c r="RC81" s="44"/>
      <c r="RD81" s="44"/>
      <c r="RE81" s="44"/>
      <c r="RF81" s="44"/>
      <c r="RG81" s="44"/>
      <c r="RH81" s="44"/>
      <c r="RI81" s="44"/>
      <c r="RJ81" s="44"/>
      <c r="RK81" s="44"/>
      <c r="RL81" s="44"/>
      <c r="RM81" s="44"/>
      <c r="RN81" s="44"/>
      <c r="RO81" s="44"/>
      <c r="RP81" s="44"/>
      <c r="RQ81" s="44"/>
      <c r="RR81" s="44"/>
      <c r="RS81" s="44"/>
      <c r="RT81" s="44"/>
      <c r="RU81" s="44"/>
      <c r="RV81" s="44"/>
      <c r="RW81" s="44"/>
      <c r="RX81" s="44"/>
      <c r="RY81" s="44"/>
      <c r="RZ81" s="44"/>
      <c r="SA81" s="44"/>
      <c r="SB81" s="44"/>
      <c r="SC81" s="44"/>
      <c r="SD81" s="44"/>
      <c r="SE81" s="44"/>
      <c r="SF81" s="44"/>
      <c r="SG81" s="44"/>
      <c r="SH81" s="44"/>
      <c r="SI81" s="44"/>
      <c r="SJ81" s="44"/>
      <c r="SK81" s="44"/>
      <c r="SL81" s="44"/>
      <c r="SM81" s="44"/>
      <c r="SN81" s="44"/>
      <c r="SO81" s="44"/>
      <c r="SP81" s="44"/>
      <c r="SQ81" s="44"/>
      <c r="SR81" s="44"/>
      <c r="SS81" s="44"/>
      <c r="ST81" s="44"/>
      <c r="SU81" s="44"/>
      <c r="SV81" s="44"/>
      <c r="SW81" s="44"/>
      <c r="SX81" s="44"/>
      <c r="SY81" s="44"/>
      <c r="SZ81" s="44"/>
      <c r="TA81" s="44"/>
      <c r="TB81" s="44"/>
      <c r="TC81" s="44"/>
      <c r="TD81" s="44"/>
      <c r="TE81" s="44"/>
      <c r="TF81" s="44"/>
      <c r="TG81" s="44"/>
      <c r="TH81" s="44"/>
      <c r="TI81" s="44"/>
      <c r="TJ81" s="44"/>
      <c r="TK81" s="44"/>
      <c r="TL81" s="44"/>
      <c r="TM81" s="44"/>
      <c r="TN81" s="44"/>
      <c r="TO81" s="44"/>
      <c r="TP81" s="44"/>
      <c r="TQ81" s="44"/>
      <c r="TR81" s="44"/>
      <c r="TS81" s="44"/>
      <c r="TT81" s="44"/>
      <c r="TU81" s="44"/>
      <c r="TV81" s="44"/>
      <c r="TW81" s="44"/>
      <c r="TX81" s="44"/>
      <c r="TY81" s="44"/>
      <c r="TZ81" s="44"/>
      <c r="UA81" s="44"/>
      <c r="UB81" s="44"/>
      <c r="UC81" s="44"/>
      <c r="UD81" s="44"/>
      <c r="UE81" s="44"/>
      <c r="UF81" s="44"/>
      <c r="UG81" s="44"/>
      <c r="UH81" s="44"/>
      <c r="UI81" s="44"/>
      <c r="UJ81" s="44"/>
      <c r="UK81" s="44"/>
      <c r="UL81" s="44"/>
      <c r="UM81" s="44"/>
      <c r="UN81" s="44"/>
      <c r="UO81" s="44"/>
      <c r="UP81" s="44"/>
      <c r="UQ81" s="44"/>
      <c r="UR81" s="44"/>
      <c r="US81" s="44"/>
      <c r="UT81" s="44"/>
      <c r="UU81" s="44"/>
      <c r="UV81" s="44"/>
      <c r="UW81" s="44"/>
      <c r="UX81" s="44"/>
      <c r="UY81" s="44"/>
      <c r="UZ81" s="44"/>
      <c r="VA81" s="44"/>
      <c r="VB81" s="44"/>
      <c r="VC81" s="44"/>
      <c r="VD81" s="44"/>
      <c r="VE81" s="44"/>
      <c r="VF81" s="44"/>
      <c r="VG81" s="44"/>
      <c r="VH81" s="44"/>
      <c r="VI81" s="44"/>
      <c r="VJ81" s="44"/>
      <c r="VK81" s="44"/>
      <c r="VL81" s="44"/>
      <c r="VM81" s="44"/>
      <c r="VN81" s="44"/>
      <c r="VO81" s="44"/>
      <c r="VP81" s="44"/>
      <c r="VQ81" s="44"/>
      <c r="VR81" s="44"/>
      <c r="VS81" s="44"/>
      <c r="VT81" s="44"/>
      <c r="VU81" s="44"/>
      <c r="VV81" s="44"/>
      <c r="VW81" s="44"/>
      <c r="VX81" s="44"/>
      <c r="VY81" s="44"/>
      <c r="VZ81" s="44"/>
      <c r="WA81" s="44"/>
      <c r="WB81" s="44"/>
      <c r="WC81" s="44"/>
      <c r="WD81" s="44"/>
      <c r="WE81" s="44"/>
      <c r="WF81" s="44"/>
      <c r="WG81" s="44"/>
      <c r="WH81" s="44"/>
      <c r="WI81" s="44"/>
      <c r="WJ81" s="44"/>
      <c r="WK81" s="44"/>
      <c r="WL81" s="44"/>
      <c r="WM81" s="44"/>
      <c r="WN81" s="44"/>
      <c r="WO81" s="44"/>
      <c r="WP81" s="44"/>
      <c r="WQ81" s="44"/>
      <c r="WR81" s="44"/>
      <c r="WS81" s="44"/>
      <c r="WT81" s="44"/>
      <c r="WU81" s="44"/>
      <c r="WV81" s="44"/>
      <c r="WW81" s="44"/>
      <c r="WX81" s="44"/>
      <c r="WY81" s="44"/>
      <c r="WZ81" s="44"/>
      <c r="XA81" s="44"/>
      <c r="XB81" s="44"/>
      <c r="XC81" s="44"/>
      <c r="XD81" s="44"/>
      <c r="XE81" s="44"/>
      <c r="XF81" s="44"/>
      <c r="XG81" s="44"/>
      <c r="XH81" s="44"/>
      <c r="XI81" s="44"/>
      <c r="XJ81" s="44"/>
      <c r="XK81" s="44"/>
      <c r="XL81" s="44"/>
      <c r="XM81" s="44"/>
      <c r="XN81" s="44"/>
      <c r="XO81" s="44"/>
      <c r="XP81" s="44"/>
      <c r="XQ81" s="44"/>
      <c r="XR81" s="44"/>
      <c r="XS81" s="44"/>
      <c r="XT81" s="44"/>
      <c r="XU81" s="44"/>
      <c r="XV81" s="44"/>
      <c r="XW81" s="44"/>
      <c r="XX81" s="44"/>
      <c r="XY81" s="44"/>
      <c r="XZ81" s="44"/>
      <c r="YA81" s="44"/>
      <c r="YB81" s="44"/>
      <c r="YC81" s="44"/>
      <c r="YD81" s="44"/>
      <c r="YE81" s="44"/>
      <c r="YF81" s="44"/>
      <c r="YG81" s="44"/>
      <c r="YH81" s="44"/>
      <c r="YI81" s="44"/>
      <c r="YJ81" s="44"/>
      <c r="YK81" s="44"/>
      <c r="YL81" s="44"/>
      <c r="YM81" s="44"/>
      <c r="YN81" s="44"/>
      <c r="YO81" s="44"/>
      <c r="YP81" s="44"/>
      <c r="YQ81" s="44"/>
      <c r="YR81" s="44"/>
      <c r="YS81" s="44"/>
      <c r="YT81" s="44"/>
      <c r="YU81" s="44"/>
      <c r="YV81" s="44"/>
      <c r="YW81" s="44"/>
      <c r="YX81" s="44"/>
      <c r="YY81" s="44"/>
      <c r="YZ81" s="44"/>
      <c r="ZA81" s="44"/>
      <c r="ZB81" s="44"/>
      <c r="ZC81" s="44"/>
    </row>
    <row r="82" spans="1:679">
      <c r="B82" s="35" t="s">
        <v>61</v>
      </c>
      <c r="C82" s="23" t="s">
        <v>19</v>
      </c>
      <c r="D82" s="72"/>
      <c r="E82" s="4" t="s">
        <v>236</v>
      </c>
      <c r="F82" s="4" t="s">
        <v>239</v>
      </c>
      <c r="G82" s="21" t="s">
        <v>250</v>
      </c>
      <c r="H82" s="21" t="s">
        <v>241</v>
      </c>
      <c r="J82" s="78"/>
      <c r="K82" s="16"/>
      <c r="L82" s="16"/>
    </row>
    <row r="83" spans="1:679" s="85" customFormat="1">
      <c r="B83" s="35" t="s">
        <v>62</v>
      </c>
      <c r="C83" s="23" t="s">
        <v>20</v>
      </c>
      <c r="D83" s="72"/>
      <c r="E83" s="4" t="s">
        <v>236</v>
      </c>
      <c r="F83" s="4" t="s">
        <v>239</v>
      </c>
      <c r="G83" s="21" t="s">
        <v>259</v>
      </c>
      <c r="H83" s="21" t="s">
        <v>241</v>
      </c>
      <c r="J83" s="78"/>
      <c r="K83" s="16"/>
      <c r="L83" s="16"/>
    </row>
    <row r="84" spans="1:679">
      <c r="B84" s="34" t="s">
        <v>63</v>
      </c>
      <c r="C84" s="23" t="s">
        <v>21</v>
      </c>
      <c r="D84" s="72"/>
      <c r="E84" s="4" t="s">
        <v>236</v>
      </c>
      <c r="F84" s="4" t="s">
        <v>239</v>
      </c>
      <c r="G84" s="21" t="s">
        <v>251</v>
      </c>
      <c r="H84" s="21" t="s">
        <v>258</v>
      </c>
      <c r="J84" s="78"/>
      <c r="K84" s="16"/>
      <c r="L84" s="16"/>
    </row>
    <row r="85" spans="1:679">
      <c r="B85" s="35" t="s">
        <v>134</v>
      </c>
      <c r="C85" s="23" t="s">
        <v>22</v>
      </c>
      <c r="D85" s="72"/>
      <c r="E85" s="4" t="s">
        <v>236</v>
      </c>
      <c r="F85" s="4" t="s">
        <v>239</v>
      </c>
      <c r="G85" s="21" t="s">
        <v>251</v>
      </c>
      <c r="H85" s="21" t="s">
        <v>258</v>
      </c>
      <c r="I85" s="21" t="s">
        <v>252</v>
      </c>
      <c r="J85" s="78"/>
      <c r="K85" s="16"/>
      <c r="L85" s="16"/>
    </row>
    <row r="86" spans="1:679">
      <c r="B86" s="35" t="s">
        <v>135</v>
      </c>
      <c r="C86" s="23" t="s">
        <v>23</v>
      </c>
      <c r="D86" s="72"/>
      <c r="E86" s="4" t="s">
        <v>236</v>
      </c>
      <c r="F86" s="4" t="s">
        <v>239</v>
      </c>
      <c r="G86" s="21" t="s">
        <v>251</v>
      </c>
      <c r="H86" s="21" t="s">
        <v>258</v>
      </c>
      <c r="I86" s="21" t="s">
        <v>253</v>
      </c>
      <c r="J86" s="78"/>
      <c r="K86" s="16"/>
      <c r="L86" s="16"/>
    </row>
    <row r="87" spans="1:679">
      <c r="B87" s="34" t="s">
        <v>130</v>
      </c>
      <c r="C87" s="23" t="s">
        <v>24</v>
      </c>
      <c r="D87" s="72"/>
      <c r="E87" s="4" t="s">
        <v>236</v>
      </c>
      <c r="F87" s="4" t="s">
        <v>239</v>
      </c>
      <c r="G87" s="21" t="s">
        <v>254</v>
      </c>
      <c r="H87" s="21" t="s">
        <v>258</v>
      </c>
      <c r="I87" s="4" t="s">
        <v>255</v>
      </c>
      <c r="J87" s="78"/>
      <c r="K87" s="16"/>
      <c r="L87" s="16"/>
    </row>
    <row r="88" spans="1:679">
      <c r="B88" s="34" t="s">
        <v>144</v>
      </c>
      <c r="C88" s="23" t="s">
        <v>25</v>
      </c>
      <c r="D88" s="72"/>
      <c r="E88" s="4" t="s">
        <v>236</v>
      </c>
      <c r="F88" s="4" t="s">
        <v>239</v>
      </c>
      <c r="G88" s="21" t="s">
        <v>256</v>
      </c>
      <c r="H88" s="21" t="s">
        <v>257</v>
      </c>
      <c r="J88" s="78"/>
      <c r="K88" s="16"/>
      <c r="L88" s="16"/>
    </row>
    <row r="89" spans="1:679" ht="30">
      <c r="B89" s="34" t="s">
        <v>64</v>
      </c>
      <c r="C89" s="23" t="s">
        <v>26</v>
      </c>
      <c r="D89" s="72"/>
      <c r="E89" s="4" t="s">
        <v>236</v>
      </c>
      <c r="F89" s="4" t="s">
        <v>239</v>
      </c>
      <c r="G89" s="21" t="s">
        <v>259</v>
      </c>
      <c r="H89" s="21" t="s">
        <v>258</v>
      </c>
      <c r="J89" s="78"/>
      <c r="K89" s="16"/>
      <c r="L89" s="16"/>
    </row>
    <row r="90" spans="1:679" ht="30">
      <c r="B90" s="34" t="s">
        <v>838</v>
      </c>
      <c r="C90" s="29" t="s">
        <v>576</v>
      </c>
      <c r="D90" s="73"/>
      <c r="E90" s="4" t="s">
        <v>236</v>
      </c>
      <c r="F90" s="4" t="s">
        <v>239</v>
      </c>
      <c r="G90" s="4"/>
      <c r="H90" s="21"/>
      <c r="I90" s="158" t="s">
        <v>501</v>
      </c>
      <c r="K90" s="17"/>
      <c r="N90" s="16"/>
    </row>
    <row r="91" spans="1:679">
      <c r="B91" s="38" t="s">
        <v>65</v>
      </c>
      <c r="C91" s="24" t="s">
        <v>27</v>
      </c>
      <c r="D91" s="72"/>
      <c r="E91" s="4" t="s">
        <v>236</v>
      </c>
      <c r="F91" s="4" t="s">
        <v>239</v>
      </c>
      <c r="J91" s="78"/>
    </row>
    <row r="92" spans="1:679">
      <c r="B92" s="33" t="s">
        <v>66</v>
      </c>
      <c r="C92" s="23"/>
      <c r="D92" s="67"/>
      <c r="J92" s="78"/>
    </row>
    <row r="93" spans="1:679">
      <c r="B93" s="34" t="s">
        <v>136</v>
      </c>
      <c r="C93" s="23" t="s">
        <v>28</v>
      </c>
      <c r="D93" s="72"/>
      <c r="E93" s="4" t="s">
        <v>236</v>
      </c>
      <c r="F93" s="21" t="s">
        <v>260</v>
      </c>
      <c r="G93" s="21" t="s">
        <v>261</v>
      </c>
      <c r="J93" s="78"/>
    </row>
    <row r="94" spans="1:679">
      <c r="B94" s="34" t="s">
        <v>137</v>
      </c>
      <c r="C94" s="23" t="s">
        <v>29</v>
      </c>
      <c r="D94" s="72"/>
      <c r="E94" s="4" t="s">
        <v>236</v>
      </c>
      <c r="F94" s="21" t="s">
        <v>260</v>
      </c>
      <c r="G94" s="21" t="s">
        <v>262</v>
      </c>
      <c r="J94" s="78"/>
    </row>
    <row r="95" spans="1:679">
      <c r="B95" s="34" t="s">
        <v>138</v>
      </c>
      <c r="C95" s="23" t="s">
        <v>30</v>
      </c>
      <c r="D95" s="72"/>
      <c r="E95" s="4" t="s">
        <v>236</v>
      </c>
      <c r="F95" s="21" t="s">
        <v>260</v>
      </c>
      <c r="G95" s="21" t="s">
        <v>263</v>
      </c>
      <c r="J95" s="78"/>
    </row>
    <row r="96" spans="1:679" ht="30">
      <c r="B96" s="34" t="s">
        <v>67</v>
      </c>
      <c r="C96" s="23" t="s">
        <v>186</v>
      </c>
      <c r="D96" s="72"/>
      <c r="E96" s="4" t="s">
        <v>236</v>
      </c>
      <c r="F96" s="21" t="s">
        <v>260</v>
      </c>
      <c r="G96" s="21" t="s">
        <v>264</v>
      </c>
      <c r="J96" s="78"/>
    </row>
    <row r="97" spans="2:11">
      <c r="B97" s="38" t="s">
        <v>68</v>
      </c>
      <c r="C97" s="24" t="s">
        <v>31</v>
      </c>
      <c r="D97" s="72"/>
      <c r="E97" s="4" t="s">
        <v>236</v>
      </c>
      <c r="F97" s="21" t="s">
        <v>260</v>
      </c>
      <c r="J97" s="78"/>
    </row>
    <row r="98" spans="2:11">
      <c r="B98" s="53" t="s">
        <v>593</v>
      </c>
      <c r="C98" s="24" t="s">
        <v>594</v>
      </c>
      <c r="D98" s="91"/>
      <c r="E98" s="4" t="s">
        <v>236</v>
      </c>
      <c r="F98" s="4" t="s">
        <v>595</v>
      </c>
      <c r="J98" s="78"/>
    </row>
    <row r="99" spans="2:11">
      <c r="B99" s="33" t="s">
        <v>139</v>
      </c>
      <c r="C99" s="23" t="s">
        <v>32</v>
      </c>
      <c r="D99" s="72"/>
      <c r="E99" s="4" t="s">
        <v>236</v>
      </c>
      <c r="F99" s="4" t="s">
        <v>266</v>
      </c>
      <c r="J99" s="78"/>
    </row>
    <row r="100" spans="2:11">
      <c r="B100" s="33" t="s">
        <v>140</v>
      </c>
      <c r="C100" s="23" t="s">
        <v>33</v>
      </c>
      <c r="D100" s="72"/>
      <c r="E100" s="4" t="s">
        <v>236</v>
      </c>
      <c r="F100" s="4" t="s">
        <v>267</v>
      </c>
      <c r="J100" s="78"/>
    </row>
    <row r="101" spans="2:11">
      <c r="B101" s="34" t="s">
        <v>364</v>
      </c>
      <c r="C101" s="23" t="s">
        <v>34</v>
      </c>
      <c r="D101" s="72"/>
      <c r="E101" s="4" t="s">
        <v>236</v>
      </c>
      <c r="F101" s="4" t="s">
        <v>268</v>
      </c>
      <c r="J101" s="78"/>
    </row>
    <row r="102" spans="2:11">
      <c r="B102" s="34" t="s">
        <v>365</v>
      </c>
      <c r="C102" s="23" t="s">
        <v>35</v>
      </c>
      <c r="D102" s="72"/>
      <c r="E102" s="4" t="s">
        <v>236</v>
      </c>
      <c r="F102" s="4" t="s">
        <v>269</v>
      </c>
      <c r="J102" s="78"/>
    </row>
    <row r="103" spans="2:11">
      <c r="B103" s="33" t="s">
        <v>141</v>
      </c>
      <c r="C103" s="23" t="s">
        <v>36</v>
      </c>
      <c r="D103" s="72"/>
      <c r="E103" s="4" t="s">
        <v>236</v>
      </c>
      <c r="F103" s="4" t="s">
        <v>270</v>
      </c>
      <c r="J103" s="78"/>
    </row>
    <row r="104" spans="2:11">
      <c r="B104" s="78"/>
      <c r="C104" s="86"/>
      <c r="D104" s="17" t="s">
        <v>494</v>
      </c>
      <c r="J104" s="78"/>
    </row>
    <row r="105" spans="2:11">
      <c r="B105" s="87"/>
      <c r="C105" s="88"/>
      <c r="J105" s="78"/>
    </row>
    <row r="106" spans="2:11">
      <c r="K106" s="78"/>
    </row>
    <row r="107" spans="2:11">
      <c r="K107" s="7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5"/>
  <sheetViews>
    <sheetView showGridLines="0" zoomScale="80" zoomScaleNormal="80" workbookViewId="0"/>
  </sheetViews>
  <sheetFormatPr baseColWidth="10" defaultColWidth="11.42578125" defaultRowHeight="15"/>
  <cols>
    <col min="1" max="1" width="31.5703125" style="78" customWidth="1"/>
    <col min="2" max="2" width="32.28515625" style="90" customWidth="1"/>
    <col min="3" max="3" width="11.7109375" style="89" customWidth="1"/>
    <col min="4" max="5" width="11.42578125" style="44"/>
    <col min="6" max="6" width="15.42578125" style="44" bestFit="1" customWidth="1"/>
    <col min="7" max="9" width="11.42578125" style="44"/>
    <col min="10" max="10" width="19" style="44" customWidth="1"/>
    <col min="11" max="16384" width="11.42578125" style="44"/>
  </cols>
  <sheetData>
    <row r="1" spans="1:11">
      <c r="A1" s="47" t="s">
        <v>207</v>
      </c>
      <c r="B1" s="70"/>
      <c r="C1" s="77"/>
    </row>
    <row r="2" spans="1:11">
      <c r="A2" s="31" t="s">
        <v>159</v>
      </c>
      <c r="B2" s="70"/>
      <c r="C2" s="70"/>
    </row>
    <row r="3" spans="1:11">
      <c r="B3" s="70"/>
      <c r="C3" s="70"/>
    </row>
    <row r="4" spans="1:11">
      <c r="A4" s="47" t="s">
        <v>352</v>
      </c>
      <c r="B4" s="70"/>
      <c r="C4" s="70"/>
    </row>
    <row r="5" spans="1:11" s="78" customFormat="1">
      <c r="B5" s="47"/>
      <c r="C5" s="79"/>
    </row>
    <row r="6" spans="1:11" s="78" customFormat="1">
      <c r="A6" s="31" t="s">
        <v>159</v>
      </c>
      <c r="B6" s="47"/>
      <c r="C6" s="79"/>
    </row>
    <row r="7" spans="1:11">
      <c r="B7" s="31"/>
      <c r="C7" s="90"/>
      <c r="D7" s="32" t="s">
        <v>153</v>
      </c>
      <c r="E7" s="32" t="s">
        <v>154</v>
      </c>
      <c r="F7" s="32" t="s">
        <v>271</v>
      </c>
    </row>
    <row r="8" spans="1:11">
      <c r="B8" s="44"/>
      <c r="C8" s="90"/>
      <c r="D8" s="18" t="s">
        <v>1</v>
      </c>
      <c r="E8" s="18" t="s">
        <v>52</v>
      </c>
      <c r="F8" s="18" t="s">
        <v>43</v>
      </c>
    </row>
    <row r="9" spans="1:11">
      <c r="B9" s="25" t="s">
        <v>184</v>
      </c>
      <c r="C9" s="18" t="s">
        <v>2</v>
      </c>
      <c r="D9" s="72"/>
      <c r="E9" s="72"/>
      <c r="F9" s="67"/>
      <c r="G9" s="21" t="s">
        <v>210</v>
      </c>
      <c r="H9" s="21" t="s">
        <v>344</v>
      </c>
      <c r="I9" s="92"/>
      <c r="J9" s="92"/>
      <c r="K9" s="92"/>
    </row>
    <row r="10" spans="1:11" ht="30">
      <c r="B10" s="25" t="s">
        <v>109</v>
      </c>
      <c r="C10" s="18" t="s">
        <v>3</v>
      </c>
      <c r="D10" s="67"/>
      <c r="E10" s="67"/>
      <c r="F10" s="72"/>
      <c r="G10" s="21" t="s">
        <v>222</v>
      </c>
      <c r="H10" s="21" t="s">
        <v>224</v>
      </c>
      <c r="I10" s="92"/>
      <c r="J10" s="92"/>
      <c r="K10" s="16" t="s">
        <v>336</v>
      </c>
    </row>
    <row r="11" spans="1:11">
      <c r="B11" s="25" t="s">
        <v>54</v>
      </c>
      <c r="C11" s="18"/>
      <c r="D11" s="67"/>
      <c r="E11" s="67"/>
      <c r="F11" s="67"/>
      <c r="G11" s="92"/>
      <c r="H11" s="92"/>
      <c r="I11" s="92"/>
      <c r="J11" s="92"/>
      <c r="K11" s="92"/>
    </row>
    <row r="12" spans="1:11" s="3" customFormat="1">
      <c r="B12" s="26" t="s">
        <v>65</v>
      </c>
      <c r="C12" s="18" t="s">
        <v>5</v>
      </c>
      <c r="D12" s="72"/>
      <c r="E12" s="72"/>
      <c r="F12" s="72"/>
      <c r="G12" s="4" t="s">
        <v>236</v>
      </c>
      <c r="H12" s="4" t="s">
        <v>239</v>
      </c>
      <c r="I12" s="93"/>
      <c r="J12" s="27" t="s">
        <v>238</v>
      </c>
      <c r="K12" s="16" t="s">
        <v>336</v>
      </c>
    </row>
    <row r="13" spans="1:11">
      <c r="B13" s="25" t="s">
        <v>66</v>
      </c>
      <c r="C13" s="18"/>
      <c r="D13" s="67"/>
      <c r="E13" s="67"/>
      <c r="F13" s="67"/>
      <c r="G13" s="92"/>
      <c r="H13" s="92"/>
      <c r="I13" s="92"/>
      <c r="J13" s="92"/>
      <c r="K13" s="92"/>
    </row>
    <row r="14" spans="1:11">
      <c r="B14" s="26" t="s">
        <v>136</v>
      </c>
      <c r="C14" s="18" t="s">
        <v>38</v>
      </c>
      <c r="D14" s="72"/>
      <c r="E14" s="72"/>
      <c r="F14" s="72"/>
      <c r="G14" s="4" t="s">
        <v>236</v>
      </c>
      <c r="H14" s="21" t="s">
        <v>260</v>
      </c>
      <c r="I14" s="21" t="s">
        <v>261</v>
      </c>
      <c r="J14" s="16" t="s">
        <v>280</v>
      </c>
      <c r="K14" s="16" t="s">
        <v>336</v>
      </c>
    </row>
    <row r="15" spans="1:11">
      <c r="B15" s="25" t="s">
        <v>113</v>
      </c>
      <c r="C15" s="18"/>
      <c r="D15" s="67"/>
      <c r="E15" s="67"/>
      <c r="F15" s="67"/>
      <c r="G15" s="92"/>
      <c r="H15" s="92"/>
      <c r="I15" s="92"/>
      <c r="J15" s="92"/>
      <c r="K15" s="92"/>
    </row>
    <row r="16" spans="1:11">
      <c r="B16" s="26" t="s">
        <v>115</v>
      </c>
      <c r="C16" s="18" t="s">
        <v>6</v>
      </c>
      <c r="D16" s="72"/>
      <c r="E16" s="72"/>
      <c r="F16" s="72"/>
      <c r="G16" s="21" t="s">
        <v>222</v>
      </c>
      <c r="H16" s="21" t="s">
        <v>272</v>
      </c>
      <c r="I16" s="92"/>
      <c r="J16" s="92"/>
      <c r="K16" s="16" t="s">
        <v>336</v>
      </c>
    </row>
    <row r="17" spans="1:11">
      <c r="B17" s="26" t="s">
        <v>116</v>
      </c>
      <c r="C17" s="18" t="s">
        <v>7</v>
      </c>
      <c r="D17" s="72"/>
      <c r="E17" s="72"/>
      <c r="F17" s="72"/>
      <c r="G17" s="21" t="s">
        <v>222</v>
      </c>
      <c r="H17" s="21" t="s">
        <v>274</v>
      </c>
      <c r="I17" s="92"/>
      <c r="J17" s="92"/>
      <c r="K17" s="16" t="s">
        <v>336</v>
      </c>
    </row>
    <row r="18" spans="1:11">
      <c r="B18" s="26" t="s">
        <v>117</v>
      </c>
      <c r="C18" s="18" t="s">
        <v>8</v>
      </c>
      <c r="D18" s="72"/>
      <c r="E18" s="72"/>
      <c r="F18" s="72"/>
      <c r="G18" s="21" t="s">
        <v>222</v>
      </c>
      <c r="H18" s="21" t="s">
        <v>273</v>
      </c>
      <c r="I18" s="92"/>
      <c r="J18" s="92"/>
      <c r="K18" s="16" t="s">
        <v>336</v>
      </c>
    </row>
    <row r="19" spans="1:11">
      <c r="B19" s="78"/>
      <c r="C19" s="90"/>
      <c r="D19" s="16" t="s">
        <v>342</v>
      </c>
      <c r="E19" s="16" t="s">
        <v>343</v>
      </c>
    </row>
    <row r="20" spans="1:11">
      <c r="B20" s="78"/>
      <c r="C20" s="90"/>
      <c r="D20" s="90"/>
      <c r="E20" s="90"/>
      <c r="F20" s="90"/>
      <c r="G20" s="90"/>
    </row>
    <row r="21" spans="1:11">
      <c r="A21" s="44"/>
      <c r="B21" s="44"/>
      <c r="C21" s="44"/>
    </row>
    <row r="22" spans="1:11">
      <c r="A22" s="44"/>
      <c r="B22" s="44"/>
      <c r="C22" s="44"/>
    </row>
    <row r="23" spans="1:11">
      <c r="A23" s="44"/>
      <c r="B23" s="44"/>
      <c r="C23" s="44"/>
    </row>
    <row r="24" spans="1:11">
      <c r="A24" s="44"/>
      <c r="B24" s="44"/>
      <c r="C24" s="44"/>
    </row>
    <row r="25" spans="1:11">
      <c r="A25" s="44"/>
      <c r="B25" s="44"/>
      <c r="C25" s="44"/>
    </row>
    <row r="26" spans="1:11">
      <c r="A26" s="44"/>
      <c r="B26" s="44"/>
      <c r="C26" s="44"/>
    </row>
    <row r="27" spans="1:11">
      <c r="A27" s="44"/>
      <c r="B27" s="44"/>
      <c r="C27" s="44"/>
    </row>
    <row r="28" spans="1:11">
      <c r="A28" s="44"/>
      <c r="B28" s="44"/>
      <c r="C28" s="44"/>
    </row>
    <row r="29" spans="1:11">
      <c r="A29" s="44"/>
      <c r="B29" s="44"/>
      <c r="C29" s="44"/>
    </row>
    <row r="30" spans="1:11">
      <c r="A30" s="44"/>
      <c r="B30" s="44"/>
      <c r="C30" s="44"/>
    </row>
    <row r="31" spans="1:11">
      <c r="A31" s="44"/>
      <c r="B31" s="44"/>
      <c r="C31" s="44"/>
    </row>
    <row r="32" spans="1:11">
      <c r="A32" s="44"/>
      <c r="B32" s="44"/>
      <c r="C32" s="44"/>
    </row>
    <row r="33" s="44" customFormat="1"/>
    <row r="34" s="44" customFormat="1"/>
    <row r="35" s="44" customForma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260</vt:i4>
      </vt:variant>
    </vt:vector>
  </HeadingPairs>
  <TitlesOfParts>
    <vt:vector size="282" baseType="lpstr">
      <vt:lpstr>Versioning</vt:lpstr>
      <vt:lpstr>FrameworkTaxonomy</vt:lpstr>
      <vt:lpstr>Entry points</vt:lpstr>
      <vt:lpstr>PFE.01.01.30</vt:lpstr>
      <vt:lpstr>PFE.01.01.31</vt:lpstr>
      <vt:lpstr>PFE.01.02.30</vt:lpstr>
      <vt:lpstr>PFE.01.02.31</vt:lpstr>
      <vt:lpstr>PFE.02.01.30</vt:lpstr>
      <vt:lpstr>PF.04.03.24</vt:lpstr>
      <vt:lpstr>PF.05.03.24</vt:lpstr>
      <vt:lpstr>PFEF.06.02.30</vt:lpstr>
      <vt:lpstr>PF.06.03.24</vt:lpstr>
      <vt:lpstr>PF.08.01.24</vt:lpstr>
      <vt:lpstr>PF.09.02.24</vt:lpstr>
      <vt:lpstr>PF.29.05.24</vt:lpstr>
      <vt:lpstr>PFE.50.01.30</vt:lpstr>
      <vt:lpstr>PF.51.01.24</vt:lpstr>
      <vt:lpstr>PF.52.01.24</vt:lpstr>
      <vt:lpstr>EP.02.01.30</vt:lpstr>
      <vt:lpstr>EP.03.01.30</vt:lpstr>
      <vt:lpstr>EP.04.01.30</vt:lpstr>
      <vt:lpstr>PT.99.01.24</vt:lpstr>
      <vt:lpstr>EP.02.01.30!EP.02.01.30</vt:lpstr>
      <vt:lpstr>EP.02.01.30!EP.02.01.30.01</vt:lpstr>
      <vt:lpstr>EP.02.01.30!EP.02.01.30.01.TC</vt:lpstr>
      <vt:lpstr>EP.02.01.30!EP.02.01.30.01.TD</vt:lpstr>
      <vt:lpstr>EP.02.01.30!EP.02.01.30.01.TL</vt:lpstr>
      <vt:lpstr>EP.02.01.30!EP.02.01.30.01.TLC</vt:lpstr>
      <vt:lpstr>EP.02.01.30!EP.02.01.30.01.TT</vt:lpstr>
      <vt:lpstr>EP.02.01.30!EP.02.01.30.01.TTC</vt:lpstr>
      <vt:lpstr>EP.02.01.30!EP.02.01.30.01.X</vt:lpstr>
      <vt:lpstr>EP.02.01.30!EP.02.01.30.01.Y</vt:lpstr>
      <vt:lpstr>EP.02.01.30!EP.02.01.30.01.Z</vt:lpstr>
      <vt:lpstr>EP.02.01.30!EP.02.01.30.01.ZHI</vt:lpstr>
      <vt:lpstr>EP.02.01.30!EP.02.01.30.VC</vt:lpstr>
      <vt:lpstr>EP.03.01.30!EP.03.01.30</vt:lpstr>
      <vt:lpstr>EP.03.01.30!EP.03.01.30.01</vt:lpstr>
      <vt:lpstr>EP.03.01.30!EP.03.01.30.01.TC</vt:lpstr>
      <vt:lpstr>EP.03.01.30!EP.03.01.30.01.TD</vt:lpstr>
      <vt:lpstr>EP.03.01.30!EP.03.01.30.01.TL</vt:lpstr>
      <vt:lpstr>EP.03.01.30!EP.03.01.30.01.TLC</vt:lpstr>
      <vt:lpstr>EP.03.01.30!EP.03.01.30.01.TT</vt:lpstr>
      <vt:lpstr>EP.03.01.30!EP.03.01.30.01.TTC</vt:lpstr>
      <vt:lpstr>EP.03.01.30!EP.03.01.30.01.X</vt:lpstr>
      <vt:lpstr>EP.03.01.30!EP.03.01.30.01.Y</vt:lpstr>
      <vt:lpstr>EP.03.01.30!EP.03.01.30.01.Z</vt:lpstr>
      <vt:lpstr>EP.03.01.30!EP.03.01.30.01.ZHI</vt:lpstr>
      <vt:lpstr>EP.03.01.30!EP.03.01.30.VC</vt:lpstr>
      <vt:lpstr>EP.04.01.30!EP.04.01.30</vt:lpstr>
      <vt:lpstr>EP.04.01.30!EP.04.01.30.01</vt:lpstr>
      <vt:lpstr>EP.04.01.30!EP.04.01.30.01.TC</vt:lpstr>
      <vt:lpstr>EP.04.01.30!EP.04.01.30.01.TD</vt:lpstr>
      <vt:lpstr>EP.04.01.30!EP.04.01.30.01.TL</vt:lpstr>
      <vt:lpstr>EP.04.01.30!EP.04.01.30.01.TLC</vt:lpstr>
      <vt:lpstr>EP.04.01.30!EP.04.01.30.01.TT</vt:lpstr>
      <vt:lpstr>EP.04.01.30!EP.04.01.30.01.TTC</vt:lpstr>
      <vt:lpstr>EP.04.01.30!EP.04.01.30.01.X</vt:lpstr>
      <vt:lpstr>EP.04.01.30!EP.04.01.30.01.Y</vt:lpstr>
      <vt:lpstr>EP.04.01.30!EP.04.01.30.01.Z</vt:lpstr>
      <vt:lpstr>EP.04.01.30!EP.04.01.30.01.ZHI</vt:lpstr>
      <vt:lpstr>EP.04.01.30!EP.04.01.30.VC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PF.06.03.24!PF.06.03.24.01.Z</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PF.08.01.24!PF.08.01.24.01.YHI</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PF.29.05.24!PF.29.05.24.01.X</vt:lpstr>
      <vt:lpstr>PF.29.05.24!PF.29.05.24.01.Y</vt:lpstr>
      <vt:lpstr>PF.29.05.24!PF.29.05.24.VC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PF.52.01.24!PF.52.01.24</vt:lpstr>
      <vt:lpstr>PF.52.01.24!PF.52.01.24.01</vt:lpstr>
      <vt:lpstr>PF.52.01.24!PF.52.01.24.01.TC</vt:lpstr>
      <vt:lpstr>PF.52.01.24!PF.52.01.24.01.TD</vt:lpstr>
      <vt:lpstr>PF.52.01.24!PF.52.01.24.01.TL</vt:lpstr>
      <vt:lpstr>PF.52.01.24!PF.52.01.24.01.TLC</vt:lpstr>
      <vt:lpstr>PF.52.01.24!PF.52.01.24.01.TT</vt:lpstr>
      <vt:lpstr>PF.52.01.24!PF.52.01.24.01.TTC</vt:lpstr>
      <vt:lpstr>PF.52.01.24!PF.52.01.24.01.X</vt:lpstr>
      <vt:lpstr>PF.52.01.24!PF.52.01.24.01.Y</vt:lpstr>
      <vt:lpstr>PF.52.01.24!PF.52.01.24.01.Z</vt:lpstr>
      <vt:lpstr>PF.52.01.24!PF.52.01.24.01.ZHI</vt:lpstr>
      <vt:lpstr>PF.52.01.24!PF.52.01.24.02</vt:lpstr>
      <vt:lpstr>PF.52.01.24!PF.52.01.24.02.TC</vt:lpstr>
      <vt:lpstr>PF.52.01.24!PF.52.01.24.02.TD</vt:lpstr>
      <vt:lpstr>PF.52.01.24!PF.52.01.24.02.TL</vt:lpstr>
      <vt:lpstr>PF.52.01.24!PF.52.01.24.02.TLC</vt:lpstr>
      <vt:lpstr>PF.52.01.24!PF.52.01.24.02.TT</vt:lpstr>
      <vt:lpstr>PF.52.01.24!PF.52.01.24.02.TTC</vt:lpstr>
      <vt:lpstr>PF.52.01.24!PF.52.01.24.02.X</vt:lpstr>
      <vt:lpstr>PF.52.01.24!PF.52.01.24.02.Y</vt:lpstr>
      <vt:lpstr>PF.52.01.24!PF.52.01.24.02.Z</vt:lpstr>
      <vt:lpstr>PF.52.01.24!PF.52.01.24.02.ZHI</vt:lpstr>
      <vt:lpstr>PF.52.01.24!PF.52.01.24.VC</vt:lpstr>
      <vt:lpstr>PFE.01.01.30!PFE.01.01.30</vt:lpstr>
      <vt:lpstr>PFE.01.01.30!PFE.01.01.30.01</vt:lpstr>
      <vt:lpstr>PFE.01.01.30!PFE.01.01.30.01.TC</vt:lpstr>
      <vt:lpstr>PFE.01.01.30!PFE.01.01.30.01.TD</vt:lpstr>
      <vt:lpstr>PFE.01.01.30!PFE.01.01.30.01.TL</vt:lpstr>
      <vt:lpstr>PFE.01.01.30!PFE.01.01.30.01.TLC</vt:lpstr>
      <vt:lpstr>PFE.01.01.30!PFE.01.01.30.01.TTC</vt:lpstr>
      <vt:lpstr>PFE.01.01.30!PFE.01.01.30.01.Y</vt:lpstr>
      <vt:lpstr>PFE.01.01.30!PFE.01.01.30.VC</vt:lpstr>
      <vt:lpstr>PFE.01.01.31!PFE.01.01.31</vt:lpstr>
      <vt:lpstr>PFE.01.01.31!PFE.01.01.31.01</vt:lpstr>
      <vt:lpstr>PFE.01.01.31!PFE.01.01.31.01.TC</vt:lpstr>
      <vt:lpstr>PFE.01.01.31!PFE.01.01.31.01.TD</vt:lpstr>
      <vt:lpstr>PFE.01.01.31!PFE.01.01.31.01.TL</vt:lpstr>
      <vt:lpstr>PFE.01.01.31!PFE.01.01.31.01.TLC</vt:lpstr>
      <vt:lpstr>PFE.01.01.31!PFE.01.01.31.01.TTC</vt:lpstr>
      <vt:lpstr>PFE.01.01.31!PFE.01.01.31.01.Y</vt:lpstr>
      <vt:lpstr>PFE.01.01.31!PFE.01.01.31.VC</vt:lpstr>
      <vt:lpstr>PFE.01.02.30!PFE.01.02.30</vt:lpstr>
      <vt:lpstr>PFE.01.02.30!PFE.01.02.30.01</vt:lpstr>
      <vt:lpstr>PFE.01.02.30!PFE.01.02.30.01.TC</vt:lpstr>
      <vt:lpstr>PFE.01.02.30!PFE.01.02.30.01.TD</vt:lpstr>
      <vt:lpstr>PFE.01.02.30!PFE.01.02.30.01.TL</vt:lpstr>
      <vt:lpstr>PFE.01.02.30!PFE.01.02.30.01.TLC</vt:lpstr>
      <vt:lpstr>PFE.01.02.30!PFE.01.02.30.01.TTC</vt:lpstr>
      <vt:lpstr>PFE.01.02.30!PFE.01.02.30.01.Y</vt:lpstr>
      <vt:lpstr>PFE.01.02.30!PFE.01.02.30.02</vt:lpstr>
      <vt:lpstr>PFE.01.02.30!PFE.01.02.30.02.TC</vt:lpstr>
      <vt:lpstr>PFE.01.02.30!PFE.01.02.30.02.TD</vt:lpstr>
      <vt:lpstr>PFE.01.02.30!PFE.01.02.30.02.TK</vt:lpstr>
      <vt:lpstr>PFE.01.02.30!PFE.01.02.30.02.TKC</vt:lpstr>
      <vt:lpstr>PFE.01.02.30!PFE.01.02.30.02.TT</vt:lpstr>
      <vt:lpstr>PFE.01.02.30!PFE.01.02.30.02.TTC</vt:lpstr>
      <vt:lpstr>PFE.01.02.30!PFE.01.02.30.02.X</vt:lpstr>
      <vt:lpstr>PFE.01.02.30!PFE.01.02.30.02.Y</vt:lpstr>
      <vt:lpstr>PFE.01.02.30!PFE.01.02.30.VC</vt:lpstr>
      <vt:lpstr>PFE.01.02.31!PFE.01.02.31</vt:lpstr>
      <vt:lpstr>PFE.01.02.31!PFE.01.02.31.01</vt:lpstr>
      <vt:lpstr>PFE.01.02.31!PFE.01.02.31.01.TC</vt:lpstr>
      <vt:lpstr>PFE.01.02.31!PFE.01.02.31.01.TD</vt:lpstr>
      <vt:lpstr>PFE.01.02.31!PFE.01.02.31.01.TL</vt:lpstr>
      <vt:lpstr>PFE.01.02.31!PFE.01.02.31.01.TLC</vt:lpstr>
      <vt:lpstr>PFE.01.02.31!PFE.01.02.31.01.TTC</vt:lpstr>
      <vt:lpstr>PFE.01.02.31!PFE.01.02.31.01.Y</vt:lpstr>
      <vt:lpstr>PFE.01.02.31!PFE.01.02.31.VC</vt:lpstr>
      <vt:lpstr>PFE.02.01.30!PFE.02.01.30</vt:lpstr>
      <vt:lpstr>PFE.02.01.30!PFE.02.01.30.01</vt:lpstr>
      <vt:lpstr>PFE.02.01.30!PFE.02.01.30.01.TC</vt:lpstr>
      <vt:lpstr>PFE.02.01.30!PFE.02.01.30.01.TD</vt:lpstr>
      <vt:lpstr>PFE.02.01.30!PFE.02.01.30.01.TL</vt:lpstr>
      <vt:lpstr>PFE.02.01.30!PFE.02.01.30.01.TLC</vt:lpstr>
      <vt:lpstr>PFE.02.01.30!PFE.02.01.30.01.TT</vt:lpstr>
      <vt:lpstr>PFE.02.01.30!PFE.02.01.30.01.TTC</vt:lpstr>
      <vt:lpstr>PFE.02.01.30!PFE.02.01.30.01.X</vt:lpstr>
      <vt:lpstr>PFE.02.01.30!PFE.02.01.30.01.Y</vt:lpstr>
      <vt:lpstr>PFE.02.01.30!PFE.02.01.30.02</vt:lpstr>
      <vt:lpstr>PFE.02.01.30!PFE.02.01.30.02.TC</vt:lpstr>
      <vt:lpstr>PFE.02.01.30!PFE.02.01.30.02.TD</vt:lpstr>
      <vt:lpstr>PFE.02.01.30!PFE.02.01.30.02.TL</vt:lpstr>
      <vt:lpstr>PFE.02.01.30!PFE.02.01.30.02.TLC</vt:lpstr>
      <vt:lpstr>PFE.02.01.30!PFE.02.01.30.02.TT</vt:lpstr>
      <vt:lpstr>PFE.02.01.30!PFE.02.01.30.02.TTC</vt:lpstr>
      <vt:lpstr>PFE.02.01.30!PFE.02.01.30.02.X</vt:lpstr>
      <vt:lpstr>PFE.02.01.30!PFE.02.01.30.02.Y</vt:lpstr>
      <vt:lpstr>PFE.02.01.30!PFE.02.01.30.VC</vt:lpstr>
      <vt:lpstr>PFEF.06.02.30!PFE.06.02.30</vt:lpstr>
      <vt:lpstr>PFEF.06.02.30!PFE.06.02.30.01</vt:lpstr>
      <vt:lpstr>PFEF.06.02.30!PFE.06.02.30.01.TC</vt:lpstr>
      <vt:lpstr>PFEF.06.02.30!PFE.06.02.30.01.TD</vt:lpstr>
      <vt:lpstr>PFEF.06.02.30!PFE.06.02.30.01.TK</vt:lpstr>
      <vt:lpstr>PFEF.06.02.30!PFE.06.02.30.01.TKC</vt:lpstr>
      <vt:lpstr>PFEF.06.02.30!PFE.06.02.30.01.TT</vt:lpstr>
      <vt:lpstr>PFEF.06.02.30!PFE.06.02.30.01.TTC</vt:lpstr>
      <vt:lpstr>PFEF.06.02.30!PFE.06.02.30.01.X</vt:lpstr>
      <vt:lpstr>PFEF.06.02.30!PFE.06.02.30.01.Y</vt:lpstr>
      <vt:lpstr>PFEF.06.02.30!PFE.06.02.30.02</vt:lpstr>
      <vt:lpstr>PFEF.06.02.30!PFE.06.02.30.02.TC</vt:lpstr>
      <vt:lpstr>PFEF.06.02.30!PFE.06.02.30.02.TD</vt:lpstr>
      <vt:lpstr>PFEF.06.02.30!PFE.06.02.30.02.TK</vt:lpstr>
      <vt:lpstr>PFEF.06.02.30!PFE.06.02.30.02.TKC</vt:lpstr>
      <vt:lpstr>PFEF.06.02.30!PFE.06.02.30.02.TT</vt:lpstr>
      <vt:lpstr>PFEF.06.02.30!PFE.06.02.30.02.TTC</vt:lpstr>
      <vt:lpstr>PFEF.06.02.30!PFE.06.02.30.02.X</vt:lpstr>
      <vt:lpstr>PFEF.06.02.30!PFE.06.02.30.02.Y</vt:lpstr>
      <vt:lpstr>PFEF.06.02.30!PFE.06.02.30.VC</vt:lpstr>
      <vt:lpstr>PFE.50.01.30!PFE.50.01.30</vt:lpstr>
      <vt:lpstr>PFE.50.01.30!PFE.50.01.30.01</vt:lpstr>
      <vt:lpstr>PFE.50.01.30!PFE.50.01.30.01.TC</vt:lpstr>
      <vt:lpstr>PFE.50.01.30!PFE.50.01.30.01.TD</vt:lpstr>
      <vt:lpstr>PFE.50.01.30!PFE.50.01.30.01.TL</vt:lpstr>
      <vt:lpstr>PFE.50.01.30!PFE.50.01.30.01.TLC</vt:lpstr>
      <vt:lpstr>PFE.50.01.30!PFE.50.01.30.01.TT</vt:lpstr>
      <vt:lpstr>PFE.50.01.30!PFE.50.01.30.01.TTC</vt:lpstr>
      <vt:lpstr>PFE.50.01.30!PFE.50.01.30.01.X</vt:lpstr>
      <vt:lpstr>PFE.50.01.30!PFE.50.01.30.01.Y</vt:lpstr>
      <vt:lpstr>PFE.50.01.30!PFE.50.01.30.VC</vt:lpstr>
      <vt:lpstr>PT.99.01.24!PT.99.01.24</vt:lpstr>
      <vt:lpstr>PT.99.01.24!PT.99.01.24.01</vt:lpstr>
      <vt:lpstr>PT.99.01.24!PT.99.01.24.01.TC</vt:lpstr>
      <vt:lpstr>PT.99.01.24!PT.99.01.24.01.TD</vt:lpstr>
      <vt:lpstr>PT.99.01.24!PT.99.01.24.01.TK</vt:lpstr>
      <vt:lpstr>PT.99.01.24!PT.99.01.24.01.TKC</vt:lpstr>
      <vt:lpstr>PT.99.01.24!PT.99.01.24.01.TT</vt:lpstr>
      <vt:lpstr>PT.99.01.24!PT.99.01.24.01.TTC</vt:lpstr>
      <vt:lpstr>PT.99.01.24!PT.99.01.24.01.X</vt:lpstr>
      <vt:lpstr>PT.99.01.24!PT.99.01.24.01.Y</vt:lpstr>
      <vt:lpstr>PT.99.01.24!PT.99.01.24.VC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2017-06-20T15:16:04Z</dcterms:created>
  <dcterms:modified xsi:type="dcterms:W3CDTF">2022-07-26T09:59:15Z</dcterms:modified>
</cp:coreProperties>
</file>

<file path=userCustomization/customUI.xml><?xml version="1.0" encoding="utf-8"?>
<mso:customUI xmlns:mso="http://schemas.microsoft.com/office/2006/01/customui">
  <mso:ribbon>
    <mso:qat>
      <mso:documentControls>
        <mso:control idQ="mso:ControlsGallery" visible="true"/>
      </mso:documentControls>
    </mso:qat>
  </mso:ribbon>
</mso:customUI>
</file>